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aniela.badea\Desktop\de publicat spre consultare 1_15 iulie\05.07.2017\outplacement\"/>
    </mc:Choice>
  </mc:AlternateContent>
  <bookViews>
    <workbookView xWindow="0" yWindow="0" windowWidth="20490" windowHeight="7755"/>
  </bookViews>
  <sheets>
    <sheet name="Foaie1" sheetId="1" r:id="rId1"/>
  </sheets>
  <definedNames>
    <definedName name="_xlnm.Print_Area" localSheetId="0">Foaie1!$A$1:$E$93</definedName>
  </definedNames>
  <calcPr calcId="152511"/>
</workbook>
</file>

<file path=xl/calcChain.xml><?xml version="1.0" encoding="utf-8"?>
<calcChain xmlns="http://schemas.openxmlformats.org/spreadsheetml/2006/main">
  <c r="D46" i="1" l="1"/>
  <c r="D52" i="1"/>
  <c r="D56" i="1"/>
  <c r="D31" i="1"/>
  <c r="D9" i="1"/>
  <c r="D8" i="1" s="1"/>
  <c r="IV30" i="1"/>
  <c r="IR30" i="1"/>
  <c r="IN30" i="1"/>
  <c r="IJ30" i="1"/>
  <c r="IF30" i="1"/>
  <c r="IB30" i="1"/>
  <c r="HX30" i="1"/>
  <c r="HT30" i="1"/>
  <c r="HP30" i="1"/>
  <c r="HL30" i="1"/>
  <c r="HH30" i="1"/>
  <c r="HD30" i="1"/>
  <c r="GZ30" i="1"/>
  <c r="GV30" i="1"/>
  <c r="GR30" i="1"/>
  <c r="GN30" i="1"/>
  <c r="GJ30" i="1"/>
  <c r="GF30" i="1"/>
  <c r="GB30" i="1"/>
  <c r="FX30" i="1"/>
  <c r="FT30" i="1"/>
  <c r="FP30" i="1"/>
  <c r="FL30" i="1"/>
  <c r="FH30" i="1"/>
  <c r="FD30" i="1"/>
  <c r="EZ30" i="1"/>
  <c r="EV30" i="1"/>
  <c r="ER30" i="1"/>
  <c r="EN30" i="1"/>
  <c r="EJ30" i="1"/>
  <c r="EF30" i="1"/>
  <c r="EB30" i="1"/>
  <c r="DX30" i="1"/>
  <c r="DT30" i="1"/>
  <c r="DP30" i="1"/>
  <c r="DL30" i="1"/>
  <c r="DH30" i="1"/>
  <c r="DD30" i="1"/>
  <c r="CZ30" i="1"/>
  <c r="CV30" i="1"/>
  <c r="CR30" i="1"/>
  <c r="CN30" i="1"/>
  <c r="CJ30" i="1"/>
  <c r="CF30" i="1"/>
  <c r="CB30" i="1"/>
  <c r="BX30" i="1"/>
  <c r="D85" i="1"/>
  <c r="D66" i="1"/>
  <c r="D59" i="1" s="1"/>
  <c r="D81" i="1"/>
</calcChain>
</file>

<file path=xl/sharedStrings.xml><?xml version="1.0" encoding="utf-8"?>
<sst xmlns="http://schemas.openxmlformats.org/spreadsheetml/2006/main" count="182" uniqueCount="120">
  <si>
    <t>1.1.</t>
  </si>
  <si>
    <t>1.2.</t>
  </si>
  <si>
    <t>2.</t>
  </si>
  <si>
    <t>2.1.</t>
  </si>
  <si>
    <t>2.5.</t>
  </si>
  <si>
    <t>2.6.</t>
  </si>
  <si>
    <t>3.</t>
  </si>
  <si>
    <t>3.1.</t>
  </si>
  <si>
    <t>3.2.</t>
  </si>
  <si>
    <t>4.1.</t>
  </si>
  <si>
    <t>4.2.</t>
  </si>
  <si>
    <t>Notarea cu  0 a unui subcriteriu NU conduce la respingerea proiectului, procesul de evaluare şi selecţie continuându-se, în funcţie de punctajul final obţinut de proiect.</t>
  </si>
  <si>
    <t>Programul Operaţional Capital Uman 2014-2020</t>
  </si>
  <si>
    <t>Criteriu/ Subcriteriu de evaluare și selecție</t>
  </si>
  <si>
    <t xml:space="preserve">Grupul țintă al proiectului – definire grup țintă, identificare nevoi </t>
  </si>
  <si>
    <t xml:space="preserve">2.2. </t>
  </si>
  <si>
    <t xml:space="preserve">2.3. </t>
  </si>
  <si>
    <t>Proiectul prezintă valoare adăugată</t>
  </si>
  <si>
    <t>3.3.</t>
  </si>
  <si>
    <t>Fundamentarea economico-financiară a costurilor</t>
  </si>
  <si>
    <t>Termenele de realizare țin cont de durata de obținere a rezultatelor şi de resursele puse la dispoziție prin proiect</t>
  </si>
  <si>
    <t xml:space="preserve">Planificarea activităților se face în funcție de natura acestora, succesiunea lor este logică
</t>
  </si>
  <si>
    <t xml:space="preserve">Proiectul contribuie la îndeplinirea obiectivelor din documentele strategice relevante pentru proiect </t>
  </si>
  <si>
    <t>Modalitate de acordare punctaj pe subcriterii</t>
  </si>
  <si>
    <t>punctajele sunt cumulative</t>
  </si>
  <si>
    <t>punctajele sunt disjunctive</t>
  </si>
  <si>
    <t>Proiectul prevede măsuri adecvate de monitorizare în raport cu complexitatea acestuia, pentru a asigura atingerea rezultatelor vizate</t>
  </si>
  <si>
    <t>Resursele umane (număr persoane, experiența profesională a acestora, implicarea acestora în proiect) sunt adecvate în raport cu activitățile propuse și rezultatele așteptate</t>
  </si>
  <si>
    <t>Metodologia de implementare a proiectului</t>
  </si>
  <si>
    <t>Resursele materiale sunt adecvate ca natură, structură şi dimensiune în raport cu activitățile propuse și rezultatele așteptate</t>
  </si>
  <si>
    <t>Proiectul prevede măsuri de  valorificare a rezultatelor proiectului după finalizarea acestuia</t>
  </si>
  <si>
    <t>Punctajul final reprezintă suma punctajelor obținute la toate cele 4 criterii.</t>
  </si>
  <si>
    <t>Un proiect va fi selectat pentru finanţare numai dacă va cumula în urma evaluării un punctaj minim de 70 de puncte, precum și punctajul minim pe fiecare dintre cele 4 criterii.</t>
  </si>
  <si>
    <t>EFICACITATE – măsura în care rezultatele proiectului contribuie la atingerea obiectivelor propuse (maxim 30 puncte; minim 21 puncte)</t>
  </si>
  <si>
    <t>EFICIENȚĂ – măsura în care proiectul asigură utilizarea optimă a resurselor (umane, materiale, financiare), în termeni de calitate, cantitate și timp alocat, în contextul implementării activităților proiectului în vederea atingerii rezultatelor propuse (maxim 30 puncte; minim 21 puncte)</t>
  </si>
  <si>
    <t>SUSTENABILITATE – măsura în care proiectul asigură continuarea efectelor sale şi valorificarea rezultatelor obținute după încetarea sursei de finanțare (maxim 10 puncte; minim 7 puncte)</t>
  </si>
  <si>
    <t>Observații</t>
  </si>
  <si>
    <t>În proiect sunt identificate riscurile care pot afecta atingerea obiectivelor proiectului şi este prevăzut un plan de gestionare a acestora</t>
  </si>
  <si>
    <t>Punctaj MAXIM</t>
  </si>
  <si>
    <t>Sunt identificate riscuri care pot afecta implementarea proiectului, însă nu sunt relevante. Nu se va acorda prioritate numărului riscurilor identificate</t>
  </si>
  <si>
    <t xml:space="preserve">Sunt identificate riscuri relevante și sunt prezentate măsurile de prevenire a apariției riscurilor şi de atenuare a efectelor acestora în cazul apariției
</t>
  </si>
  <si>
    <t>Proiectul contribuie prin activitățile propuse la promovarea temelor orizontale: dezvoltare durabilă  din POCU 2014-2020, conform specificațiilor din Ghidului Solicitantului -condiții specifice</t>
  </si>
  <si>
    <t>Proiectul contribuie prin activitățile propuse la promovarea temelor orizontale: egalitate de şanse, nediscriminare din POCU 2014-2020, conform specificațiilor din Ghidului Solicitantului - condiții specifice</t>
  </si>
  <si>
    <t>Proiectul contribuie prin activitățile propuse la promovarea temelor secundare din POCU 2014-2020, conform specificațiilor din Ghidului Solicitantului - condiții specifice</t>
  </si>
  <si>
    <t>Există corelare între activități, realizările imediate (natură şi ținte) şi grupul țintă (natură şi dimensiune)</t>
  </si>
  <si>
    <t>1. RELEVANȚĂ – măsura în care proiectul contribuie la realizarea obiectivelor din documentele strategice relevante şi la soluționarea nevoilor specifice ale grupului țintă (maxim 30 puncte; minim 21 puncte)</t>
  </si>
  <si>
    <t>Categoriile de grupul ţintă sunt clar delimitate şi identificate inclusiv din perspectiva geografică şi a nevoilor</t>
  </si>
  <si>
    <t>Grupul țintă este definit clar și cuantificat, în relaţie cu analiza de nevoi şi resursele din cadrul proiectului</t>
  </si>
  <si>
    <t>Indicatorii de realizare imediată sunt rezultatul direct al activităţilor proiectului, ţintele sunt realiste (cuantificate corect) şi conduc la îndeplinirea obiectivelor proiectului</t>
  </si>
  <si>
    <t>Activităţile sunt descrise detaliat şi contribuie în mod direct la atingerea indicatorilor de realizare imediată propuşi prin proiect, având în vedere resursele financiare, umane şi materiale ale proiectului</t>
  </si>
  <si>
    <t>Este prezentată succint  în proiect modalitatea în care sunt respectate temele secundare ale UE, specificate în Ghidul Solicitantului- Condiții Specifice pentru domeniul respectiv</t>
  </si>
  <si>
    <t>Este prezentată fundamentata si argumentata  în proiect modalitatea în care sunt respectate temele secundare ale UE, specificate în Ghidul Solicitantului- Condiții Specifice pentru domeniul respectiv</t>
  </si>
  <si>
    <t xml:space="preserve">Proiectul detaliază modul în care sunt identificate și implicate în activitățile proiectului categorii specifice de persoane care fac parte din grupul țintă conform Grup țintă din ghidul solicitantului - condiții specifice
</t>
  </si>
  <si>
    <t xml:space="preserve">Valorile cuprinse în bugetul proiectului sunt susținute concret de o justificare corectă privind numărul de unități (cantitatea, după caz)  </t>
  </si>
  <si>
    <t xml:space="preserve">Valorile cuprinse în bugetul proiectului sunt susținute concret de o justificare corectă privind costul unitar, pe baza analizei costurilor de pe piață pentru servicii/bunuri similare, pentru fiecare tip de cheltuială  </t>
  </si>
  <si>
    <t xml:space="preserve">Rezonabilitatea costurilor </t>
  </si>
  <si>
    <t>Există un raport rezonabil între rezultatele urmărite și costul alocat acestora;</t>
  </si>
  <si>
    <t xml:space="preserve">Structura echipei de implementare a proiectului este justificata, corelată cu amploarea activităților/complexitatea intervenției </t>
  </si>
  <si>
    <t xml:space="preserve">Experienta operationala a solicitantului </t>
  </si>
  <si>
    <t>Planificarea activităților proiectului este raţională în raport cu natura activităților propuse și cu rezultatele așteptate.</t>
  </si>
  <si>
    <t xml:space="preserve"> Planificarea activităţilor se face în funcţie de natura acestora, succesiunea lor este logică; </t>
  </si>
  <si>
    <t>Termenele de realizare ţin cont de durata de obţinere a rezultatelor şi de resursele puse la dispoziţie prin proiect</t>
  </si>
  <si>
    <t xml:space="preserve">Solicitantul nu are experiență în cel puțin unul din domeniile de activitate, aferente activităților relevante pe care acesta le implementează în cadrul proiectului. </t>
  </si>
  <si>
    <t xml:space="preserve">Solicitantul are experiență de minimum  6 luni în cel puțin unul din domeniile de activitate, aferente activităților relevante pe care acesta le implementează în cadrul proiectului. </t>
  </si>
  <si>
    <t xml:space="preserve">Solicitantul are experiență de minimum 12 luni în cel puțin unul din domeniile de activitate, aferente activităților relevante pe care acesta le implementează în cadrul proiectului. </t>
  </si>
  <si>
    <t>Proiectul are prevăzute, din timpul implementării, acţiuni/activităţi care duc la sustenabilitatea proiectului (de exemplu, crearea de parteneriate, implicare în proiect a altor factori interesaţi, alocarea în bugetul viitor a unei sume pentru continuarea activităţii, valorificarea rezultatelor printr-un alt proiect/alte activităţi, demararea unor activităţi care să continue proiectul prezent etc.)</t>
  </si>
  <si>
    <t xml:space="preserve">punctajele sunt cumulative </t>
  </si>
  <si>
    <t>Planul de implementare al proiectului include etapele de validare / avizare / aprobare a rezultatelor imediate de către stakeholderi, ca premisă a asigurării sustenabilității.</t>
  </si>
  <si>
    <t xml:space="preserve">Sustenabilitate instituţională- Proiectul include activități în timpul implementării care duc la  transferabilitatea rezultatelor proiectului către alt grup țintă/ alt sector etc. </t>
  </si>
  <si>
    <t>Proiectul descrie concret modalităţile de diseminare a rezultatelor către alte entităţi (de exemplu metodologii, materiale de instruire, curricula etc.);</t>
  </si>
  <si>
    <t xml:space="preserve">Proiectul descrie concret modalităţile de utilizarea rezultatelor proiectului în activităţi/proiecte ulterioare; după finalizarea finanţării nerambursabile </t>
  </si>
  <si>
    <t xml:space="preserve">Proiectul descrie concret modalităţile de funcţionare a structurilor sprijinite prin proiect  după finalizarea finanţării nerambursabile </t>
  </si>
  <si>
    <r>
      <t xml:space="preserve">Categoriile şi dimensiunea grupului țintă sunt corelate cu natura şi complexitatea activităților implementate şi de resursele puse la dispoziție prin proiect (acesta trebuie compus doar din persoanele care beneficiază în mod direct de activitățile proiectului </t>
    </r>
    <r>
      <rPr>
        <i/>
        <sz val="10"/>
        <color indexed="18"/>
        <rFont val="Trebuchet MS"/>
        <family val="2"/>
      </rPr>
      <t xml:space="preserve">) </t>
    </r>
  </si>
  <si>
    <r>
      <t xml:space="preserve">Experiența profesională a </t>
    </r>
    <r>
      <rPr>
        <b/>
        <sz val="10"/>
        <color indexed="18"/>
        <rFont val="Trebuchet MS"/>
        <family val="2"/>
      </rPr>
      <t>managerului de proiect</t>
    </r>
    <r>
      <rPr>
        <sz val="10"/>
        <color indexed="18"/>
        <rFont val="Trebuchet MS"/>
        <family val="2"/>
      </rPr>
      <t xml:space="preserve"> este relevantă pentru domeniul și complexitatea proiectului</t>
    </r>
  </si>
  <si>
    <r>
      <rPr>
        <b/>
        <sz val="10"/>
        <color indexed="18"/>
        <rFont val="Trebuchet MS"/>
        <family val="2"/>
      </rPr>
      <t xml:space="preserve">Resursele materiale puse la dispoziție de solicitant </t>
    </r>
    <r>
      <rPr>
        <sz val="10"/>
        <color indexed="18"/>
        <rFont val="Trebuchet MS"/>
        <family val="2"/>
      </rPr>
      <t xml:space="preserve"> sunt utile pentru buna implementare a proiectului (sedii, echipamente IT, mijloace de transport etc.)  </t>
    </r>
  </si>
  <si>
    <r>
      <t>Necesitatea</t>
    </r>
    <r>
      <rPr>
        <b/>
        <sz val="10"/>
        <color indexed="18"/>
        <rFont val="Trebuchet MS"/>
        <family val="2"/>
      </rPr>
      <t xml:space="preserve"> resurselor materiale</t>
    </r>
    <r>
      <rPr>
        <sz val="10"/>
        <color indexed="18"/>
        <rFont val="Trebuchet MS"/>
        <family val="2"/>
      </rPr>
      <t xml:space="preserve"> ce urmează a fi achiziționate din bugetul proiectului este justificată și contribuie la buna implementare a acestora </t>
    </r>
  </si>
  <si>
    <t>Anexa 3: Criterii de evaluare și selecție tehnică și financiară - Măsuri de outplacement – adaptarea lucrătorilor disponibilizați/concediați la schimbare</t>
  </si>
  <si>
    <t xml:space="preserve">Obiectivul specific 3.9: Creșterea șanselor de reintegrare pe piața muncii a lucrătorilor care urmează să fie disponibilizați/concediați prin furnizarea de măsuri de outplacement
</t>
  </si>
  <si>
    <r>
      <rPr>
        <b/>
        <sz val="10"/>
        <color indexed="18"/>
        <rFont val="Trebuchet MS"/>
        <family val="2"/>
      </rPr>
      <t>Axa prioritară 3:</t>
    </r>
    <r>
      <rPr>
        <sz val="10"/>
        <color indexed="18"/>
        <rFont val="Trebuchet MS"/>
        <family val="2"/>
      </rPr>
      <t xml:space="preserve"> </t>
    </r>
    <r>
      <rPr>
        <b/>
        <sz val="10"/>
        <color indexed="18"/>
        <rFont val="Trebuchet MS"/>
        <family val="2"/>
      </rPr>
      <t>Locuri de muncă pentru toți</t>
    </r>
  </si>
  <si>
    <r>
      <t xml:space="preserve">Prin proiect se asigură implementarea măsurilor incluse în </t>
    </r>
    <r>
      <rPr>
        <i/>
        <sz val="10"/>
        <color indexed="18"/>
        <rFont val="Trebuchet MS"/>
        <family val="2"/>
      </rPr>
      <t xml:space="preserve">Strategia națională pentru ocuparea forței de muncă 2014-2020  </t>
    </r>
  </si>
  <si>
    <r>
      <t xml:space="preserve">Prin proiect se asigură implementarea măsurilor incluse în </t>
    </r>
    <r>
      <rPr>
        <i/>
        <sz val="10"/>
        <color indexed="18"/>
        <rFont val="Trebuchet MS"/>
        <family val="2"/>
      </rPr>
      <t>Strategia națională de învățare pe tot parcursul vieții 2015-2020</t>
    </r>
  </si>
  <si>
    <t xml:space="preserve">Dimensionarea grupului țintă </t>
  </si>
  <si>
    <t>1.3.</t>
  </si>
  <si>
    <r>
      <t xml:space="preserve">Proiectul prevede pentru grupul țintă </t>
    </r>
    <r>
      <rPr>
        <i/>
        <sz val="10"/>
        <color indexed="18"/>
        <rFont val="Trebuchet MS"/>
        <family val="2"/>
      </rPr>
      <t xml:space="preserve">(indicatorul de realizare </t>
    </r>
    <r>
      <rPr>
        <b/>
        <i/>
        <sz val="10"/>
        <color indexed="18"/>
        <rFont val="Trebuchet MS"/>
        <family val="2"/>
      </rPr>
      <t>4S416)</t>
    </r>
    <r>
      <rPr>
        <i/>
        <sz val="10"/>
        <color indexed="18"/>
        <rFont val="Trebuchet MS"/>
        <family val="2"/>
      </rPr>
      <t xml:space="preserve"> </t>
    </r>
    <r>
      <rPr>
        <sz val="10"/>
        <color indexed="18"/>
        <rFont val="Trebuchet MS"/>
        <family val="2"/>
      </rPr>
      <t xml:space="preserve">un număr de </t>
    </r>
    <r>
      <rPr>
        <b/>
        <sz val="10"/>
        <color indexed="18"/>
        <rFont val="Trebuchet MS"/>
        <family val="2"/>
      </rPr>
      <t xml:space="preserve">200 de persoane </t>
    </r>
    <r>
      <rPr>
        <sz val="10"/>
        <color indexed="18"/>
        <rFont val="Trebuchet MS"/>
        <family val="2"/>
      </rPr>
      <t xml:space="preserve"> </t>
    </r>
  </si>
  <si>
    <r>
      <t xml:space="preserve">Proiectul prevede pentru grupul țintă (indicatorul de realizare 4S416) un număr între </t>
    </r>
    <r>
      <rPr>
        <b/>
        <sz val="10"/>
        <color indexed="18"/>
        <rFont val="Trebuchet MS"/>
        <family val="2"/>
      </rPr>
      <t xml:space="preserve">251-300 de persoane </t>
    </r>
  </si>
  <si>
    <r>
      <t xml:space="preserve">Proiectul prevede pentru grupul țintă (indicatorul de realizare 4S416) un număr între </t>
    </r>
    <r>
      <rPr>
        <b/>
        <sz val="10"/>
        <color indexed="18"/>
        <rFont val="Trebuchet MS"/>
        <family val="2"/>
      </rPr>
      <t xml:space="preserve">201–250 de persoane </t>
    </r>
  </si>
  <si>
    <r>
      <t xml:space="preserve">Proiectul prevede pentru grupul țintă (indicatorul de realizare 4S416) un număr de peste </t>
    </r>
    <r>
      <rPr>
        <b/>
        <sz val="10"/>
        <color indexed="18"/>
        <rFont val="Trebuchet MS"/>
        <family val="2"/>
      </rPr>
      <t xml:space="preserve">300 persoane </t>
    </r>
  </si>
  <si>
    <t>1.4.</t>
  </si>
  <si>
    <t xml:space="preserve">Este prezentată succint în proiect modalitatea în care sunt respectate temele orizontale ale UE, specificate în Ghidul Solicitantului- Condiții Specifice </t>
  </si>
  <si>
    <t xml:space="preserve">Este prezentată fundamentat în proiect modalitatea în care sunt respectate temele orizontale ale UE, specificate în Ghidul Solicitantului- Condiții Specifice </t>
  </si>
  <si>
    <r>
      <t xml:space="preserve">Dacă proiectul propune și fundamentează 1 dintre temele secundare: </t>
    </r>
    <r>
      <rPr>
        <i/>
        <sz val="10"/>
        <color indexed="18"/>
        <rFont val="Trebuchet MS"/>
        <family val="2"/>
      </rPr>
      <t>Sprijinirea tranziției către o economie cu emisii scăzute de dioxid de carbon și eficientă din punctul de vedere al utilizării resurselor/ inovare socială / îmbunătățirea accesibilității, a utilizării și a calității tehnologiilor informației și comunicațiilor</t>
    </r>
  </si>
  <si>
    <r>
      <t xml:space="preserve">Dacă proiectul propune  și fundamentează 2 dintre temele secundare: </t>
    </r>
    <r>
      <rPr>
        <i/>
        <sz val="10"/>
        <color indexed="18"/>
        <rFont val="Trebuchet MS"/>
        <family val="2"/>
      </rPr>
      <t>Sprijinirea tranziției către o economie cu emisii scăzute de dioxid de carbon și eficientă din punctul de vedere al utilizării resurselor/ inovare socială / îmbunătățirea accesibilității, a utilizării și a calității tehnologiilor informației și comunicațiilor</t>
    </r>
  </si>
  <si>
    <t>Dacă proiectul propune și fundamentează 3 dintre temele secundare: Sprijinirea tranziției către o economie cu emisii scăzute de dioxid de carbon și eficientă din punctul de vedere al utilizării resurselor/ inovare socială / îmbunătățirea accesibilității, a utilizării și a calității tehnologiilor informației și comunicațiilor</t>
  </si>
  <si>
    <t>1.6.</t>
  </si>
  <si>
    <t>1.5.</t>
  </si>
  <si>
    <t xml:space="preserve">punctajele sunt disjunctive </t>
  </si>
  <si>
    <t xml:space="preserve">Indicatorul de rezultat imediat 4S14 este corelat cu obiectivele proiectului şi conduce la îndeplinirea obiectivului 3.9 din POCU </t>
  </si>
  <si>
    <t>Proiectul prevede pentru indicatorul 4S14 o valoare de minimum 80%</t>
  </si>
  <si>
    <t>Proiectul prevede pentru indicatorul 4S14 o valoare mai mare de 80% sau mai mică de 85%</t>
  </si>
  <si>
    <t>Proiectul prevede pentru indicatorul 4S14 o valoare mai mare de 85% sau mai mică de 90%</t>
  </si>
  <si>
    <t>Proiectul prevede pentru indicatorul 4S14 o valoare de minimum 90%</t>
  </si>
  <si>
    <t xml:space="preserve">Indicatorul de rezultat imediat 4S15 este corelat cu obiectivele proiectului şi conduce la îndeplinirea obiectivului 3.9 din POCU </t>
  </si>
  <si>
    <t xml:space="preserve">2.4. </t>
  </si>
  <si>
    <t xml:space="preserve">Proiectul prezintă beneficiile grupului țintă care beneficiază de sprijin în cadrul operațiunilor finanțate în contextul Obiectivului Specific 3.9 </t>
  </si>
  <si>
    <t xml:space="preserve">Proiectul NU prezintă beneficiile grupului țintă care beneficiază de sprijin în cadrul operațiunilor finanțate în contextul Obiectivului Specific 3.9 </t>
  </si>
  <si>
    <t>2.7.</t>
  </si>
  <si>
    <t>Proiectul descrie modalitatea de recrutare a grupului tinta și prezintă modul modul în care sunt implicate persoanele din grupul țintă în activitățile proiectului</t>
  </si>
  <si>
    <t>Proiectul NU descrie modalitatea de recrutare a grupului tinta și prezintă modul modul în care sunt implicate persoanele din grupul țintă în activitățile proiectului</t>
  </si>
  <si>
    <t>Nivelurile costurilor estimate sunt adecvate opţiunilor tehnice propuse și specificului activităţilor, rezultatelor şi resurselor existente</t>
  </si>
  <si>
    <t>3.4.</t>
  </si>
  <si>
    <t>3.5.</t>
  </si>
  <si>
    <t>3.6.</t>
  </si>
  <si>
    <t xml:space="preserve">Proiectul descrie concret modalităţile de multiplicarea  la diferite niveluri (local, regional, sectorial, național) a rezultatelor obținute în urma implementării acestuia, după finalizarea finanţării nerambursabile </t>
  </si>
  <si>
    <t>Proiectul prevede pentru indicatorul 4S15 o valoare de minimum 30,00%</t>
  </si>
  <si>
    <t>Proiectul prevede pentru indicatorul 4S15 o valoare mai mare de 31,00% sau mai mică de 35,00%</t>
  </si>
  <si>
    <t>Proiectul prevede pentru indicatorul 4S15 o valoare mai mare de 35,00% sau mai mică de 40,00%</t>
  </si>
  <si>
    <t>Proiectul prevede pentru indicatorul 4S15 o valoare de minimum 40,00%</t>
  </si>
  <si>
    <r>
      <rPr>
        <b/>
        <sz val="10"/>
        <color indexed="18"/>
        <rFont val="Trebuchet MS"/>
        <family val="2"/>
      </rPr>
      <t xml:space="preserve">Echipa de implementare a proiectului </t>
    </r>
    <r>
      <rPr>
        <sz val="10"/>
        <color indexed="18"/>
        <rFont val="Trebuchet MS"/>
        <family val="2"/>
      </rPr>
      <t xml:space="preserve">– experții cheie implicați în activitățile principale ale proiectului </t>
    </r>
    <r>
      <rPr>
        <b/>
        <sz val="10"/>
        <color indexed="18"/>
        <rFont val="Trebuchet MS"/>
        <family val="2"/>
      </rPr>
      <t>pentru</t>
    </r>
    <r>
      <rPr>
        <sz val="10"/>
        <color indexed="18"/>
        <rFont val="Trebuchet MS"/>
        <family val="2"/>
      </rPr>
      <t xml:space="preserve"> </t>
    </r>
    <r>
      <rPr>
        <b/>
        <sz val="10"/>
        <color indexed="18"/>
        <rFont val="Trebuchet MS"/>
        <family val="2"/>
      </rPr>
      <t>activitatea de formarea</t>
    </r>
    <r>
      <rPr>
        <sz val="10"/>
        <color indexed="18"/>
        <rFont val="Trebuchet MS"/>
        <family val="2"/>
      </rPr>
      <t xml:space="preserve">- este adecvată ca număr, expertiză și durată de implicare în raport cu planul de implementare a proiectului </t>
    </r>
  </si>
  <si>
    <t>Structura echipei de implementare a proiectului are atribuții individuale, care nu se suprapun, chiar dacă proiectul se externalizare, corelate cu  experiența specifica necesar postului/sarcinilor</t>
  </si>
  <si>
    <t xml:space="preserve">Ţintele propuse sunt stabilite în funcţie de tipul activităţilor, graficul de planificare a activităţilor, resursele prevăzute, natura rezultatelor </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</si>
</sst>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charset val="238"/>
      <scheme val="minor"/>
    </font>
    <font>
      <b/>
      <sz val="10"/>
      <color indexed="60"/>
      <name val="Trebuchet MS"/>
      <family val="2"/>
    </font>
    <font>
      <sz val="10"/>
      <color indexed="18"/>
      <name val="Trebuchet MS"/>
      <family val="2"/>
    </font>
    <font>
      <b/>
      <sz val="10"/>
      <color indexed="18"/>
      <name val="Trebuchet MS"/>
      <family val="2"/>
    </font>
    <font>
      <i/>
      <sz val="10"/>
      <color indexed="18"/>
      <name val="Trebuchet MS"/>
      <family val="2"/>
    </font>
    <font>
      <b/>
      <i/>
      <sz val="10"/>
      <color indexed="18"/>
      <name val="Trebuchet MS"/>
      <family val="2"/>
    </font>
    <font>
      <sz val="10"/>
      <color indexed="56"/>
      <name val="Trebuchet MS"/>
      <family val="2"/>
    </font>
    <font>
      <sz val="8"/>
      <name val="Calibri"/>
      <family val="2"/>
      <charset val="238"/>
    </font>
    <font>
      <sz val="11"/>
      <color theme="1"/>
      <name val="Calibri"/>
      <family val="2"/>
      <scheme val="minor"/>
    </font>
  </fonts>
  <fills count="5">
    <fill>
      <patternFill patternType="none"/>
    </fill>
    <fill>
      <patternFill patternType="gray125"/>
    </fill>
    <fill>
      <patternFill patternType="solid">
        <fgColor indexed="11"/>
        <bgColor indexed="64"/>
      </patternFill>
    </fill>
    <fill>
      <patternFill patternType="solid">
        <fgColor indexed="26"/>
        <bgColor indexed="64"/>
      </patternFill>
    </fill>
    <fill>
      <patternFill patternType="solid">
        <fgColor indexed="9"/>
        <bgColor indexed="64"/>
      </patternFill>
    </fill>
  </fills>
  <borders count="43">
    <border>
      <left/>
      <right/>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36"/>
      </left>
      <right style="thin">
        <color indexed="36"/>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right style="thin">
        <color indexed="36"/>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2">
    <xf numFmtId="0" fontId="0" fillId="0" borderId="0"/>
    <xf numFmtId="0" fontId="8" fillId="0" borderId="0"/>
  </cellStyleXfs>
  <cellXfs count="130">
    <xf numFmtId="0" fontId="0" fillId="0" borderId="0" xfId="0"/>
    <xf numFmtId="0" fontId="2" fillId="0" borderId="0" xfId="1" applyFont="1" applyAlignment="1"/>
    <xf numFmtId="0" fontId="3" fillId="0" borderId="0" xfId="1" applyFont="1" applyBorder="1" applyAlignment="1">
      <alignment horizontal="center" vertical="center"/>
    </xf>
    <xf numFmtId="0" fontId="2"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wrapText="1"/>
    </xf>
    <xf numFmtId="0" fontId="3" fillId="2" borderId="4" xfId="1" applyFont="1" applyFill="1" applyBorder="1" applyAlignment="1">
      <alignment horizontal="center" vertical="center"/>
    </xf>
    <xf numFmtId="0" fontId="3" fillId="3" borderId="5" xfId="1" applyNumberFormat="1" applyFont="1" applyFill="1" applyBorder="1" applyAlignment="1">
      <alignment horizontal="left" vertical="top" wrapText="1"/>
    </xf>
    <xf numFmtId="0" fontId="3" fillId="3" borderId="6" xfId="1" applyFont="1" applyFill="1" applyBorder="1" applyAlignment="1">
      <alignment horizontal="center" vertical="center"/>
    </xf>
    <xf numFmtId="0" fontId="3" fillId="0" borderId="7" xfId="1" applyFont="1" applyBorder="1" applyAlignment="1">
      <alignment horizontal="center" vertical="center" wrapText="1"/>
    </xf>
    <xf numFmtId="0" fontId="2" fillId="4" borderId="8" xfId="1" applyFont="1" applyFill="1" applyBorder="1" applyAlignment="1">
      <alignment horizontal="center" vertical="center"/>
    </xf>
    <xf numFmtId="0" fontId="2" fillId="4" borderId="1" xfId="1" applyFont="1" applyFill="1" applyBorder="1" applyAlignment="1">
      <alignment horizontal="center" vertical="center"/>
    </xf>
    <xf numFmtId="0" fontId="2" fillId="4" borderId="0" xfId="1" applyFont="1" applyFill="1" applyAlignment="1"/>
    <xf numFmtId="0" fontId="3" fillId="3" borderId="9" xfId="1" applyNumberFormat="1" applyFont="1" applyFill="1" applyBorder="1" applyAlignment="1">
      <alignment horizontal="left" vertical="top" wrapText="1"/>
    </xf>
    <xf numFmtId="0" fontId="3" fillId="3" borderId="10" xfId="1" applyFont="1" applyFill="1" applyBorder="1" applyAlignment="1">
      <alignment horizontal="center" vertical="center"/>
    </xf>
    <xf numFmtId="0" fontId="3" fillId="0" borderId="11" xfId="1" applyFont="1" applyBorder="1" applyAlignment="1">
      <alignment horizontal="center" vertical="center" wrapText="1"/>
    </xf>
    <xf numFmtId="0" fontId="3" fillId="0" borderId="12" xfId="1" applyNumberFormat="1" applyFont="1" applyFill="1" applyBorder="1" applyAlignment="1">
      <alignment horizontal="left" vertical="top" wrapText="1"/>
    </xf>
    <xf numFmtId="0" fontId="3" fillId="0" borderId="8" xfId="1" applyFont="1" applyFill="1" applyBorder="1" applyAlignment="1">
      <alignment horizontal="center" vertical="center"/>
    </xf>
    <xf numFmtId="0" fontId="3" fillId="0" borderId="13" xfId="1" applyFont="1" applyBorder="1" applyAlignment="1">
      <alignment horizontal="center" vertical="center" wrapText="1"/>
    </xf>
    <xf numFmtId="0" fontId="2" fillId="0" borderId="13" xfId="1" applyFont="1" applyBorder="1" applyAlignment="1">
      <alignment horizontal="center" vertical="center"/>
    </xf>
    <xf numFmtId="0" fontId="2" fillId="0" borderId="14" xfId="1" applyFont="1" applyBorder="1" applyAlignment="1">
      <alignment horizontal="center" vertical="center"/>
    </xf>
    <xf numFmtId="0" fontId="3" fillId="3" borderId="8" xfId="1" applyFont="1" applyFill="1" applyBorder="1" applyAlignment="1">
      <alignment horizontal="center" vertical="center"/>
    </xf>
    <xf numFmtId="0" fontId="3" fillId="0" borderId="11" xfId="1" applyFont="1" applyBorder="1" applyAlignment="1">
      <alignment horizontal="center" vertical="center"/>
    </xf>
    <xf numFmtId="0" fontId="3" fillId="3" borderId="15" xfId="1" applyNumberFormat="1" applyFont="1" applyFill="1" applyBorder="1" applyAlignment="1">
      <alignment horizontal="center" vertical="top" wrapText="1"/>
    </xf>
    <xf numFmtId="0" fontId="3" fillId="3" borderId="9" xfId="1" applyNumberFormat="1" applyFont="1" applyFill="1" applyBorder="1" applyAlignment="1">
      <alignment horizontal="center" vertical="top" wrapText="1"/>
    </xf>
    <xf numFmtId="0" fontId="3" fillId="4" borderId="12" xfId="1" applyNumberFormat="1" applyFont="1" applyFill="1" applyBorder="1" applyAlignment="1">
      <alignment vertical="top" wrapText="1"/>
    </xf>
    <xf numFmtId="0" fontId="3" fillId="4" borderId="16" xfId="1" applyNumberFormat="1" applyFont="1" applyFill="1" applyBorder="1" applyAlignment="1">
      <alignment vertical="top" wrapText="1"/>
    </xf>
    <xf numFmtId="0" fontId="3" fillId="0" borderId="9" xfId="1" applyNumberFormat="1" applyFont="1" applyFill="1" applyBorder="1" applyAlignment="1">
      <alignment horizontal="center" vertical="top" wrapText="1"/>
    </xf>
    <xf numFmtId="0" fontId="3" fillId="2" borderId="5" xfId="1" applyNumberFormat="1" applyFont="1" applyFill="1" applyBorder="1" applyAlignment="1">
      <alignment horizontal="left" vertical="top" wrapText="1"/>
    </xf>
    <xf numFmtId="0" fontId="3" fillId="2" borderId="6" xfId="1" applyFont="1" applyFill="1" applyBorder="1" applyAlignment="1">
      <alignment horizontal="center" vertical="center"/>
    </xf>
    <xf numFmtId="0" fontId="2" fillId="0" borderId="17" xfId="1" applyFont="1" applyBorder="1" applyAlignment="1">
      <alignment horizontal="center" vertical="center"/>
    </xf>
    <xf numFmtId="0" fontId="2" fillId="0" borderId="8" xfId="1" applyFont="1" applyFill="1" applyBorder="1" applyAlignment="1">
      <alignment horizontal="center" vertical="center"/>
    </xf>
    <xf numFmtId="0" fontId="3" fillId="0" borderId="11" xfId="0" applyFont="1" applyBorder="1" applyAlignment="1">
      <alignment horizontal="center" vertical="center" wrapText="1"/>
    </xf>
    <xf numFmtId="0" fontId="2" fillId="4" borderId="13" xfId="1" applyFont="1" applyFill="1" applyBorder="1" applyAlignment="1">
      <alignment horizontal="center" vertical="center"/>
    </xf>
    <xf numFmtId="0" fontId="2" fillId="4" borderId="14" xfId="1" applyFont="1" applyFill="1" applyBorder="1" applyAlignment="1">
      <alignment horizontal="center" vertical="center"/>
    </xf>
    <xf numFmtId="0" fontId="3" fillId="0" borderId="13" xfId="1" applyFont="1" applyBorder="1" applyAlignment="1">
      <alignment horizontal="center" vertical="center"/>
    </xf>
    <xf numFmtId="0" fontId="3" fillId="0" borderId="14" xfId="1" applyFont="1" applyBorder="1" applyAlignment="1">
      <alignment horizontal="center" vertical="center"/>
    </xf>
    <xf numFmtId="16" fontId="3" fillId="3" borderId="9" xfId="0" applyNumberFormat="1" applyFont="1" applyFill="1" applyBorder="1" applyAlignment="1">
      <alignment horizontal="left" vertical="top"/>
    </xf>
    <xf numFmtId="49" fontId="3" fillId="0" borderId="13" xfId="1" applyNumberFormat="1" applyFont="1" applyBorder="1" applyAlignment="1">
      <alignment horizontal="center" vertical="center"/>
    </xf>
    <xf numFmtId="49" fontId="3" fillId="0" borderId="14" xfId="1" applyNumberFormat="1" applyFont="1" applyBorder="1" applyAlignment="1">
      <alignment horizontal="center" vertical="center"/>
    </xf>
    <xf numFmtId="49" fontId="3" fillId="0" borderId="18" xfId="1" applyNumberFormat="1" applyFont="1" applyBorder="1" applyAlignment="1">
      <alignment horizontal="center" vertical="center"/>
    </xf>
    <xf numFmtId="0" fontId="2" fillId="4" borderId="19" xfId="1" applyFont="1" applyFill="1" applyBorder="1" applyAlignment="1">
      <alignment horizontal="center" vertical="center"/>
    </xf>
    <xf numFmtId="0" fontId="3" fillId="0" borderId="20" xfId="1" applyFont="1" applyBorder="1" applyAlignment="1">
      <alignment horizontal="center" vertical="center"/>
    </xf>
    <xf numFmtId="0" fontId="3" fillId="2" borderId="5" xfId="1" applyNumberFormat="1" applyFont="1" applyFill="1" applyBorder="1" applyAlignment="1">
      <alignment vertical="top" wrapText="1"/>
    </xf>
    <xf numFmtId="0" fontId="2" fillId="4" borderId="21" xfId="1" applyFont="1" applyFill="1" applyBorder="1" applyAlignment="1">
      <alignment horizontal="center" vertical="top" wrapText="1"/>
    </xf>
    <xf numFmtId="0" fontId="3" fillId="3" borderId="9" xfId="1" applyNumberFormat="1" applyFont="1" applyFill="1" applyBorder="1" applyAlignment="1">
      <alignment vertical="top" wrapText="1"/>
    </xf>
    <xf numFmtId="0" fontId="3" fillId="0" borderId="12" xfId="1" applyNumberFormat="1" applyFont="1" applyFill="1" applyBorder="1" applyAlignment="1">
      <alignment vertical="top" wrapText="1"/>
    </xf>
    <xf numFmtId="0" fontId="3" fillId="0" borderId="16" xfId="1" applyNumberFormat="1" applyFont="1" applyFill="1" applyBorder="1" applyAlignment="1">
      <alignment vertical="top" wrapText="1"/>
    </xf>
    <xf numFmtId="0" fontId="2" fillId="4" borderId="16" xfId="1" applyNumberFormat="1" applyFont="1" applyFill="1" applyBorder="1" applyAlignment="1">
      <alignment horizontal="center" vertical="top" wrapText="1"/>
    </xf>
    <xf numFmtId="0" fontId="3" fillId="3" borderId="8" xfId="1" applyNumberFormat="1" applyFont="1" applyFill="1" applyBorder="1" applyAlignment="1">
      <alignment horizontal="left" vertical="top" wrapText="1"/>
    </xf>
    <xf numFmtId="0" fontId="2" fillId="4" borderId="8" xfId="1" applyNumberFormat="1" applyFont="1" applyFill="1" applyBorder="1" applyAlignment="1">
      <alignment vertical="top" wrapText="1"/>
    </xf>
    <xf numFmtId="0" fontId="6" fillId="4" borderId="8" xfId="1" applyFont="1" applyFill="1" applyBorder="1" applyAlignment="1">
      <alignment horizontal="center" vertical="center"/>
    </xf>
    <xf numFmtId="0" fontId="6" fillId="4" borderId="22" xfId="1" applyFont="1" applyFill="1" applyBorder="1" applyAlignment="1">
      <alignment horizontal="center" vertical="center"/>
    </xf>
    <xf numFmtId="0" fontId="6" fillId="4" borderId="19" xfId="1" applyFont="1" applyFill="1" applyBorder="1" applyAlignment="1">
      <alignment horizontal="center" vertical="center"/>
    </xf>
    <xf numFmtId="0" fontId="2" fillId="0" borderId="20" xfId="1" applyFont="1" applyBorder="1" applyAlignment="1">
      <alignment horizontal="center" vertical="center"/>
    </xf>
    <xf numFmtId="0" fontId="3" fillId="2" borderId="15" xfId="1" applyNumberFormat="1" applyFont="1" applyFill="1" applyBorder="1" applyAlignment="1">
      <alignment horizontal="left" vertical="top" wrapText="1"/>
    </xf>
    <xf numFmtId="0" fontId="3" fillId="4" borderId="8" xfId="1" applyFont="1" applyFill="1" applyBorder="1" applyAlignment="1">
      <alignment horizontal="center" vertical="center"/>
    </xf>
    <xf numFmtId="0" fontId="2" fillId="0" borderId="13" xfId="1" applyFont="1" applyBorder="1" applyAlignment="1">
      <alignment horizontal="center" vertical="center" wrapText="1"/>
    </xf>
    <xf numFmtId="0" fontId="2" fillId="0" borderId="11" xfId="1" applyFont="1" applyBorder="1" applyAlignment="1">
      <alignment horizontal="center" vertical="center"/>
    </xf>
    <xf numFmtId="0" fontId="2" fillId="0" borderId="19" xfId="1" applyFont="1" applyFill="1" applyBorder="1" applyAlignment="1">
      <alignment horizontal="center" vertical="center"/>
    </xf>
    <xf numFmtId="0" fontId="2" fillId="0" borderId="23" xfId="1" applyFont="1" applyBorder="1" applyAlignment="1">
      <alignment horizontal="center" vertical="center"/>
    </xf>
    <xf numFmtId="0" fontId="2" fillId="0" borderId="0" xfId="1" applyNumberFormat="1" applyFont="1" applyAlignment="1">
      <alignment horizontal="left" vertical="top" wrapText="1"/>
    </xf>
    <xf numFmtId="0" fontId="2" fillId="0" borderId="0" xfId="1" applyFont="1" applyAlignment="1">
      <alignment horizontal="left" vertical="top" wrapText="1"/>
    </xf>
    <xf numFmtId="0" fontId="3" fillId="0" borderId="0" xfId="1" applyFont="1" applyAlignment="1">
      <alignment horizontal="center" vertical="center"/>
    </xf>
    <xf numFmtId="0" fontId="2" fillId="0" borderId="0" xfId="1" applyFont="1" applyAlignment="1">
      <alignment horizontal="center" vertical="center"/>
    </xf>
    <xf numFmtId="0" fontId="3" fillId="3" borderId="25" xfId="1" applyFont="1" applyFill="1" applyBorder="1" applyAlignment="1">
      <alignment horizontal="left" vertical="top" wrapText="1"/>
    </xf>
    <xf numFmtId="0" fontId="3" fillId="3" borderId="21" xfId="1" applyFont="1" applyFill="1" applyBorder="1" applyAlignment="1">
      <alignment horizontal="left" vertical="top" wrapText="1"/>
    </xf>
    <xf numFmtId="0" fontId="2" fillId="4" borderId="12" xfId="1" applyNumberFormat="1" applyFont="1" applyFill="1" applyBorder="1" applyAlignment="1">
      <alignment horizontal="center" vertical="top" wrapText="1"/>
    </xf>
    <xf numFmtId="0" fontId="2" fillId="4" borderId="16" xfId="1" applyNumberFormat="1" applyFont="1" applyFill="1" applyBorder="1" applyAlignment="1">
      <alignment horizontal="center" vertical="top" wrapText="1"/>
    </xf>
    <xf numFmtId="16" fontId="3" fillId="0" borderId="12" xfId="0" applyNumberFormat="1" applyFont="1" applyFill="1" applyBorder="1" applyAlignment="1">
      <alignment horizontal="center" vertical="top" wrapText="1"/>
    </xf>
    <xf numFmtId="16" fontId="3" fillId="0" borderId="16" xfId="0" applyNumberFormat="1" applyFont="1" applyFill="1" applyBorder="1" applyAlignment="1">
      <alignment horizontal="center" vertical="top" wrapText="1"/>
    </xf>
    <xf numFmtId="16" fontId="3" fillId="0" borderId="15" xfId="0" applyNumberFormat="1" applyFont="1" applyFill="1" applyBorder="1" applyAlignment="1">
      <alignment horizontal="center" vertical="top" wrapText="1"/>
    </xf>
    <xf numFmtId="0" fontId="2" fillId="4" borderId="22" xfId="1" applyNumberFormat="1" applyFont="1" applyFill="1" applyBorder="1" applyAlignment="1">
      <alignment horizontal="center" vertical="top" wrapText="1"/>
    </xf>
    <xf numFmtId="0" fontId="2" fillId="4" borderId="26" xfId="1" applyNumberFormat="1" applyFont="1" applyFill="1" applyBorder="1" applyAlignment="1">
      <alignment horizontal="center" vertical="top" wrapText="1"/>
    </xf>
    <xf numFmtId="0" fontId="3" fillId="0" borderId="27" xfId="1" applyNumberFormat="1" applyFont="1" applyFill="1" applyBorder="1" applyAlignment="1">
      <alignment horizontal="center" vertical="top" wrapText="1"/>
    </xf>
    <xf numFmtId="0" fontId="3" fillId="0" borderId="28" xfId="1" applyNumberFormat="1" applyFont="1" applyFill="1" applyBorder="1" applyAlignment="1">
      <alignment horizontal="center" vertical="top" wrapText="1"/>
    </xf>
    <xf numFmtId="0" fontId="2" fillId="0" borderId="25" xfId="1" applyFont="1" applyFill="1" applyBorder="1" applyAlignment="1">
      <alignment horizontal="left" vertical="top" wrapText="1"/>
    </xf>
    <xf numFmtId="0" fontId="2" fillId="0" borderId="21" xfId="1" applyFont="1" applyFill="1" applyBorder="1" applyAlignment="1">
      <alignment horizontal="left" vertical="top" wrapText="1"/>
    </xf>
    <xf numFmtId="0" fontId="2" fillId="4" borderId="25" xfId="1" applyFont="1" applyFill="1" applyBorder="1" applyAlignment="1">
      <alignment horizontal="left" vertical="top" wrapText="1"/>
    </xf>
    <xf numFmtId="0" fontId="2" fillId="4" borderId="21" xfId="1" applyFont="1" applyFill="1" applyBorder="1" applyAlignment="1">
      <alignment horizontal="left" vertical="top" wrapText="1"/>
    </xf>
    <xf numFmtId="0" fontId="3" fillId="3" borderId="25" xfId="1" applyNumberFormat="1" applyFont="1" applyFill="1" applyBorder="1" applyAlignment="1">
      <alignment horizontal="left" vertical="top" wrapText="1"/>
    </xf>
    <xf numFmtId="0" fontId="3" fillId="3" borderId="21" xfId="1" applyNumberFormat="1" applyFont="1" applyFill="1" applyBorder="1" applyAlignment="1">
      <alignment horizontal="left" vertical="top" wrapText="1"/>
    </xf>
    <xf numFmtId="0" fontId="3" fillId="2" borderId="29" xfId="1" applyFont="1" applyFill="1" applyBorder="1" applyAlignment="1">
      <alignment horizontal="left" vertical="top" wrapText="1"/>
    </xf>
    <xf numFmtId="0" fontId="3" fillId="2" borderId="30" xfId="1" applyFont="1" applyFill="1" applyBorder="1" applyAlignment="1">
      <alignment horizontal="left" vertical="top" wrapText="1"/>
    </xf>
    <xf numFmtId="0" fontId="2" fillId="0" borderId="25" xfId="1" applyFont="1" applyFill="1" applyBorder="1" applyAlignment="1">
      <alignment vertical="top" wrapText="1"/>
    </xf>
    <xf numFmtId="0" fontId="2" fillId="0" borderId="21" xfId="1" applyFont="1" applyFill="1" applyBorder="1" applyAlignment="1">
      <alignment vertical="top" wrapText="1"/>
    </xf>
    <xf numFmtId="0" fontId="3" fillId="4" borderId="12" xfId="1" applyNumberFormat="1" applyFont="1" applyFill="1" applyBorder="1" applyAlignment="1">
      <alignment horizontal="center" vertical="top" wrapText="1"/>
    </xf>
    <xf numFmtId="0" fontId="3" fillId="4" borderId="15" xfId="1" applyNumberFormat="1" applyFont="1" applyFill="1" applyBorder="1" applyAlignment="1">
      <alignment horizontal="center" vertical="top" wrapText="1"/>
    </xf>
    <xf numFmtId="0" fontId="3" fillId="4" borderId="16" xfId="1" applyNumberFormat="1" applyFont="1" applyFill="1" applyBorder="1" applyAlignment="1">
      <alignment horizontal="center" vertical="top" wrapText="1"/>
    </xf>
    <xf numFmtId="0" fontId="2" fillId="0" borderId="0" xfId="1" applyNumberFormat="1" applyFont="1" applyFill="1" applyBorder="1" applyAlignment="1">
      <alignment horizontal="left" vertical="top" wrapText="1"/>
    </xf>
    <xf numFmtId="0" fontId="2" fillId="0" borderId="1" xfId="1" applyNumberFormat="1" applyFont="1" applyFill="1" applyBorder="1" applyAlignment="1">
      <alignment horizontal="left" vertical="top" wrapText="1"/>
    </xf>
    <xf numFmtId="0" fontId="1" fillId="0" borderId="0" xfId="1" applyNumberFormat="1" applyFont="1" applyBorder="1" applyAlignment="1">
      <alignment horizontal="center" vertical="top" wrapText="1"/>
    </xf>
    <xf numFmtId="0" fontId="2" fillId="4" borderId="15" xfId="1" applyNumberFormat="1" applyFont="1" applyFill="1" applyBorder="1" applyAlignment="1">
      <alignment horizontal="center" vertical="top" wrapText="1"/>
    </xf>
    <xf numFmtId="0" fontId="2" fillId="0" borderId="0" xfId="1" applyNumberFormat="1" applyFont="1" applyBorder="1" applyAlignment="1">
      <alignment horizontal="center" vertical="top" wrapText="1"/>
    </xf>
    <xf numFmtId="0" fontId="3" fillId="0" borderId="0" xfId="1" applyNumberFormat="1" applyFont="1" applyFill="1" applyBorder="1" applyAlignment="1">
      <alignment horizontal="left" vertical="top" wrapText="1"/>
    </xf>
    <xf numFmtId="0" fontId="3" fillId="0" borderId="0" xfId="1" applyNumberFormat="1" applyFont="1" applyBorder="1" applyAlignment="1">
      <alignment horizontal="left" vertical="top" wrapText="1"/>
    </xf>
    <xf numFmtId="0" fontId="3" fillId="0" borderId="1" xfId="1" applyNumberFormat="1" applyFont="1" applyBorder="1" applyAlignment="1">
      <alignment horizontal="left" vertical="top" wrapText="1"/>
    </xf>
    <xf numFmtId="0" fontId="2" fillId="4" borderId="24" xfId="1" applyFont="1" applyFill="1" applyBorder="1" applyAlignment="1">
      <alignment horizontal="left" vertical="top" wrapText="1"/>
    </xf>
    <xf numFmtId="0" fontId="2" fillId="4" borderId="31" xfId="1" applyFont="1" applyFill="1" applyBorder="1" applyAlignment="1">
      <alignment horizontal="left" vertical="top" wrapText="1"/>
    </xf>
    <xf numFmtId="0" fontId="2" fillId="4" borderId="25" xfId="1" applyFont="1" applyFill="1" applyBorder="1" applyAlignment="1">
      <alignment horizontal="left" vertical="center" wrapText="1"/>
    </xf>
    <xf numFmtId="0" fontId="2" fillId="4" borderId="21" xfId="1" applyFont="1" applyFill="1" applyBorder="1" applyAlignment="1">
      <alignment horizontal="left" vertical="center" wrapText="1"/>
    </xf>
    <xf numFmtId="0" fontId="3" fillId="2" borderId="29" xfId="1" applyFont="1" applyFill="1" applyBorder="1" applyAlignment="1">
      <alignment vertical="top" wrapText="1"/>
    </xf>
    <xf numFmtId="0" fontId="3" fillId="2" borderId="30" xfId="1" applyFont="1" applyFill="1" applyBorder="1" applyAlignment="1">
      <alignment vertical="top" wrapText="1"/>
    </xf>
    <xf numFmtId="0" fontId="2" fillId="4" borderId="32" xfId="1" applyFont="1" applyFill="1" applyBorder="1" applyAlignment="1">
      <alignment horizontal="left" vertical="top" wrapText="1"/>
    </xf>
    <xf numFmtId="0" fontId="2" fillId="4" borderId="33" xfId="1" applyFont="1" applyFill="1" applyBorder="1" applyAlignment="1">
      <alignment horizontal="left" vertical="top" wrapText="1"/>
    </xf>
    <xf numFmtId="0" fontId="2" fillId="4" borderId="34" xfId="1" applyFont="1" applyFill="1" applyBorder="1" applyAlignment="1">
      <alignment horizontal="left" vertical="top" wrapText="1"/>
    </xf>
    <xf numFmtId="0" fontId="3" fillId="0" borderId="12" xfId="1" applyNumberFormat="1" applyFont="1" applyFill="1" applyBorder="1" applyAlignment="1">
      <alignment horizontal="center" vertical="top" wrapText="1"/>
    </xf>
    <xf numFmtId="0" fontId="3" fillId="0" borderId="35" xfId="1" applyNumberFormat="1" applyFont="1" applyFill="1" applyBorder="1" applyAlignment="1">
      <alignment horizontal="center" vertical="top" wrapText="1"/>
    </xf>
    <xf numFmtId="0" fontId="3" fillId="3" borderId="25" xfId="1" applyFont="1" applyFill="1" applyBorder="1" applyAlignment="1">
      <alignment vertical="top" wrapText="1"/>
    </xf>
    <xf numFmtId="0" fontId="3" fillId="3" borderId="21" xfId="1" applyFont="1" applyFill="1" applyBorder="1" applyAlignment="1">
      <alignment vertical="top" wrapText="1"/>
    </xf>
    <xf numFmtId="0" fontId="2" fillId="4" borderId="38" xfId="1" applyFont="1" applyFill="1" applyBorder="1" applyAlignment="1">
      <alignment horizontal="left" vertical="top" wrapText="1"/>
    </xf>
    <xf numFmtId="0" fontId="2" fillId="4" borderId="0" xfId="1" applyFont="1" applyFill="1" applyBorder="1" applyAlignment="1">
      <alignment horizontal="left" vertical="top" wrapText="1"/>
    </xf>
    <xf numFmtId="0" fontId="2" fillId="4" borderId="1" xfId="1" applyFont="1" applyFill="1" applyBorder="1" applyAlignment="1">
      <alignment horizontal="left" vertical="top" wrapText="1"/>
    </xf>
    <xf numFmtId="0" fontId="3" fillId="2" borderId="38" xfId="1" applyNumberFormat="1" applyFont="1" applyFill="1" applyBorder="1" applyAlignment="1">
      <alignment horizontal="left" vertical="top" wrapText="1"/>
    </xf>
    <xf numFmtId="0" fontId="3" fillId="2" borderId="0" xfId="1" applyFont="1" applyFill="1" applyBorder="1" applyAlignment="1">
      <alignment horizontal="left" vertical="top" wrapText="1"/>
    </xf>
    <xf numFmtId="0" fontId="3" fillId="2" borderId="39" xfId="1" applyFont="1" applyFill="1" applyBorder="1" applyAlignment="1">
      <alignment horizontal="left" vertical="top" wrapText="1"/>
    </xf>
    <xf numFmtId="0" fontId="3" fillId="3" borderId="29" xfId="1" applyFont="1" applyFill="1" applyBorder="1" applyAlignment="1">
      <alignment horizontal="left" vertical="top" wrapText="1"/>
    </xf>
    <xf numFmtId="0" fontId="3" fillId="3" borderId="30" xfId="1" applyFont="1" applyFill="1" applyBorder="1" applyAlignment="1">
      <alignment horizontal="left" vertical="top" wrapText="1"/>
    </xf>
    <xf numFmtId="0" fontId="3" fillId="0" borderId="40" xfId="1" applyFont="1" applyBorder="1" applyAlignment="1">
      <alignment horizontal="center" vertical="center" wrapText="1"/>
    </xf>
    <xf numFmtId="0" fontId="3" fillId="0" borderId="41" xfId="1" applyFont="1" applyBorder="1" applyAlignment="1">
      <alignment horizontal="center" vertical="center" wrapText="1"/>
    </xf>
    <xf numFmtId="0" fontId="3" fillId="0" borderId="42" xfId="1" applyFont="1" applyBorder="1" applyAlignment="1">
      <alignment horizontal="center" vertical="center" wrapText="1"/>
    </xf>
    <xf numFmtId="0" fontId="3" fillId="0" borderId="22" xfId="1" applyNumberFormat="1" applyFont="1" applyFill="1" applyBorder="1" applyAlignment="1">
      <alignment horizontal="center" vertical="top" wrapText="1"/>
    </xf>
    <xf numFmtId="0" fontId="3" fillId="0" borderId="26" xfId="1" applyNumberFormat="1" applyFont="1" applyFill="1" applyBorder="1" applyAlignment="1">
      <alignment horizontal="center" vertical="top" wrapText="1"/>
    </xf>
    <xf numFmtId="0" fontId="1" fillId="0" borderId="36" xfId="1" applyNumberFormat="1" applyFont="1" applyBorder="1" applyAlignment="1">
      <alignment horizontal="left" vertical="top" wrapText="1"/>
    </xf>
    <xf numFmtId="0" fontId="1" fillId="0" borderId="17" xfId="1" applyNumberFormat="1" applyFont="1" applyBorder="1" applyAlignment="1">
      <alignment horizontal="left" vertical="top" wrapText="1"/>
    </xf>
    <xf numFmtId="0" fontId="3" fillId="0" borderId="37" xfId="1" applyFont="1" applyBorder="1" applyAlignment="1">
      <alignment horizontal="left" vertical="top" wrapText="1"/>
    </xf>
    <xf numFmtId="0" fontId="3" fillId="0" borderId="36" xfId="1" applyFont="1" applyBorder="1" applyAlignment="1">
      <alignment horizontal="left" vertical="top" wrapText="1"/>
    </xf>
    <xf numFmtId="0" fontId="3" fillId="0" borderId="17" xfId="1" applyFont="1" applyBorder="1" applyAlignment="1">
      <alignment horizontal="left" vertical="top" wrapText="1"/>
    </xf>
    <xf numFmtId="0" fontId="2" fillId="4" borderId="10" xfId="1" applyNumberFormat="1" applyFont="1" applyFill="1" applyBorder="1" applyAlignment="1">
      <alignment horizontal="center" vertical="top" wrapText="1"/>
    </xf>
    <xf numFmtId="0" fontId="3" fillId="0" borderId="16" xfId="1" applyNumberFormat="1" applyFont="1" applyFill="1" applyBorder="1" applyAlignment="1">
      <alignment horizontal="center"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93"/>
  <sheetViews>
    <sheetView tabSelected="1" showWhiteSpace="0" view="pageBreakPreview" topLeftCell="A85" zoomScale="115" zoomScaleNormal="115" zoomScaleSheetLayoutView="115" zoomScalePageLayoutView="80" workbookViewId="0">
      <selection activeCell="B24" sqref="B24:C24"/>
    </sheetView>
  </sheetViews>
  <sheetFormatPr defaultColWidth="8.85546875" defaultRowHeight="15" x14ac:dyDescent="0.3"/>
  <cols>
    <col min="1" max="1" width="5.7109375" style="61" customWidth="1"/>
    <col min="2" max="2" width="3.42578125" style="61" customWidth="1"/>
    <col min="3" max="3" width="97.85546875" style="62" customWidth="1"/>
    <col min="4" max="4" width="15.28515625" style="63" customWidth="1"/>
    <col min="5" max="5" width="25.28515625" style="64" customWidth="1"/>
    <col min="6" max="6" width="49.5703125" style="1" customWidth="1"/>
    <col min="7" max="16384" width="8.85546875" style="1"/>
  </cols>
  <sheetData>
    <row r="1" spans="1:5" x14ac:dyDescent="0.3">
      <c r="A1" s="123" t="s">
        <v>76</v>
      </c>
      <c r="B1" s="123"/>
      <c r="C1" s="123"/>
      <c r="D1" s="123"/>
      <c r="E1" s="124"/>
    </row>
    <row r="2" spans="1:5" x14ac:dyDescent="0.3">
      <c r="A2" s="91"/>
      <c r="B2" s="91"/>
      <c r="C2" s="91"/>
      <c r="D2" s="2"/>
      <c r="E2" s="3"/>
    </row>
    <row r="3" spans="1:5" x14ac:dyDescent="0.3">
      <c r="A3" s="95" t="s">
        <v>12</v>
      </c>
      <c r="B3" s="95"/>
      <c r="C3" s="95"/>
      <c r="D3" s="95"/>
      <c r="E3" s="96"/>
    </row>
    <row r="4" spans="1:5" x14ac:dyDescent="0.3">
      <c r="A4" s="89" t="s">
        <v>78</v>
      </c>
      <c r="B4" s="89"/>
      <c r="C4" s="89"/>
      <c r="D4" s="89"/>
      <c r="E4" s="90"/>
    </row>
    <row r="5" spans="1:5" ht="30" customHeight="1" x14ac:dyDescent="0.3">
      <c r="A5" s="94" t="s">
        <v>77</v>
      </c>
      <c r="B5" s="89"/>
      <c r="C5" s="89"/>
      <c r="D5" s="89"/>
      <c r="E5" s="90"/>
    </row>
    <row r="6" spans="1:5" ht="15.75" thickBot="1" x14ac:dyDescent="0.35">
      <c r="A6" s="93"/>
      <c r="B6" s="93"/>
      <c r="C6" s="93"/>
      <c r="D6" s="2"/>
      <c r="E6" s="3"/>
    </row>
    <row r="7" spans="1:5" ht="30.75" thickBot="1" x14ac:dyDescent="0.35">
      <c r="A7" s="118" t="s">
        <v>13</v>
      </c>
      <c r="B7" s="119"/>
      <c r="C7" s="120"/>
      <c r="D7" s="4" t="s">
        <v>38</v>
      </c>
      <c r="E7" s="5" t="s">
        <v>23</v>
      </c>
    </row>
    <row r="8" spans="1:5" ht="30" customHeight="1" thickBot="1" x14ac:dyDescent="0.35">
      <c r="A8" s="113" t="s">
        <v>45</v>
      </c>
      <c r="B8" s="114"/>
      <c r="C8" s="115"/>
      <c r="D8" s="6">
        <f>D9+D12+D16+D21+D24+D27</f>
        <v>30</v>
      </c>
      <c r="E8" s="3"/>
    </row>
    <row r="9" spans="1:5" ht="19.5" customHeight="1" x14ac:dyDescent="0.3">
      <c r="A9" s="7" t="s">
        <v>0</v>
      </c>
      <c r="B9" s="116" t="s">
        <v>22</v>
      </c>
      <c r="C9" s="117"/>
      <c r="D9" s="8">
        <f>SUM(D10:D11)</f>
        <v>4</v>
      </c>
      <c r="E9" s="9" t="s">
        <v>24</v>
      </c>
    </row>
    <row r="10" spans="1:5" s="12" customFormat="1" ht="30" customHeight="1" x14ac:dyDescent="0.3">
      <c r="A10" s="68"/>
      <c r="B10" s="78" t="s">
        <v>79</v>
      </c>
      <c r="C10" s="79"/>
      <c r="D10" s="10">
        <v>2</v>
      </c>
      <c r="E10" s="11"/>
    </row>
    <row r="11" spans="1:5" s="12" customFormat="1" ht="30" customHeight="1" x14ac:dyDescent="0.3">
      <c r="A11" s="68"/>
      <c r="B11" s="78" t="s">
        <v>80</v>
      </c>
      <c r="C11" s="79"/>
      <c r="D11" s="10">
        <v>2</v>
      </c>
      <c r="E11" s="11"/>
    </row>
    <row r="12" spans="1:5" ht="17.25" customHeight="1" x14ac:dyDescent="0.3">
      <c r="A12" s="13" t="s">
        <v>1</v>
      </c>
      <c r="B12" s="65" t="s">
        <v>14</v>
      </c>
      <c r="C12" s="66"/>
      <c r="D12" s="14">
        <v>9</v>
      </c>
      <c r="E12" s="15" t="s">
        <v>24</v>
      </c>
    </row>
    <row r="13" spans="1:5" ht="15" customHeight="1" x14ac:dyDescent="0.3">
      <c r="A13" s="16"/>
      <c r="B13" s="76" t="s">
        <v>47</v>
      </c>
      <c r="C13" s="77"/>
      <c r="D13" s="17">
        <v>3</v>
      </c>
      <c r="E13" s="18"/>
    </row>
    <row r="14" spans="1:5" ht="48" customHeight="1" x14ac:dyDescent="0.3">
      <c r="A14" s="86"/>
      <c r="B14" s="76" t="s">
        <v>72</v>
      </c>
      <c r="C14" s="77"/>
      <c r="D14" s="10">
        <v>3</v>
      </c>
      <c r="E14" s="19"/>
    </row>
    <row r="15" spans="1:5" x14ac:dyDescent="0.3">
      <c r="A15" s="88"/>
      <c r="B15" s="76" t="s">
        <v>46</v>
      </c>
      <c r="C15" s="77"/>
      <c r="D15" s="10">
        <v>3</v>
      </c>
      <c r="E15" s="20"/>
    </row>
    <row r="16" spans="1:5" ht="18.75" customHeight="1" x14ac:dyDescent="0.3">
      <c r="A16" s="13" t="s">
        <v>82</v>
      </c>
      <c r="B16" s="65" t="s">
        <v>81</v>
      </c>
      <c r="C16" s="66"/>
      <c r="D16" s="21">
        <v>7</v>
      </c>
      <c r="E16" s="22" t="s">
        <v>25</v>
      </c>
    </row>
    <row r="17" spans="1:256" s="12" customFormat="1" x14ac:dyDescent="0.3">
      <c r="A17" s="67"/>
      <c r="B17" s="78" t="s">
        <v>83</v>
      </c>
      <c r="C17" s="79"/>
      <c r="D17" s="10">
        <v>0</v>
      </c>
      <c r="E17" s="11"/>
    </row>
    <row r="18" spans="1:256" s="12" customFormat="1" x14ac:dyDescent="0.3">
      <c r="A18" s="68"/>
      <c r="B18" s="78" t="s">
        <v>85</v>
      </c>
      <c r="C18" s="79"/>
      <c r="D18" s="10">
        <v>2</v>
      </c>
      <c r="E18" s="11"/>
    </row>
    <row r="19" spans="1:256" s="12" customFormat="1" x14ac:dyDescent="0.3">
      <c r="A19" s="68"/>
      <c r="B19" s="78" t="s">
        <v>84</v>
      </c>
      <c r="C19" s="79"/>
      <c r="D19" s="10">
        <v>4</v>
      </c>
      <c r="E19" s="11"/>
    </row>
    <row r="20" spans="1:256" s="12" customFormat="1" x14ac:dyDescent="0.3">
      <c r="A20" s="68"/>
      <c r="B20" s="78" t="s">
        <v>86</v>
      </c>
      <c r="C20" s="79"/>
      <c r="D20" s="10">
        <v>7</v>
      </c>
      <c r="E20" s="11"/>
    </row>
    <row r="21" spans="1:256" s="12" customFormat="1" ht="40.5" customHeight="1" x14ac:dyDescent="0.3">
      <c r="A21" s="23" t="s">
        <v>87</v>
      </c>
      <c r="B21" s="65" t="s">
        <v>41</v>
      </c>
      <c r="C21" s="66"/>
      <c r="D21" s="21">
        <v>3</v>
      </c>
      <c r="E21" s="22" t="s">
        <v>25</v>
      </c>
    </row>
    <row r="22" spans="1:256" s="12" customFormat="1" ht="30.75" customHeight="1" x14ac:dyDescent="0.3">
      <c r="A22" s="67"/>
      <c r="B22" s="78" t="s">
        <v>88</v>
      </c>
      <c r="C22" s="79"/>
      <c r="D22" s="10">
        <v>1</v>
      </c>
      <c r="E22" s="11"/>
    </row>
    <row r="23" spans="1:256" s="12" customFormat="1" ht="30" customHeight="1" x14ac:dyDescent="0.3">
      <c r="A23" s="92"/>
      <c r="B23" s="78" t="s">
        <v>89</v>
      </c>
      <c r="C23" s="79"/>
      <c r="D23" s="10">
        <v>3</v>
      </c>
      <c r="E23" s="11"/>
    </row>
    <row r="24" spans="1:256" s="12" customFormat="1" ht="33" customHeight="1" x14ac:dyDescent="0.3">
      <c r="A24" s="24" t="s">
        <v>94</v>
      </c>
      <c r="B24" s="65" t="s">
        <v>42</v>
      </c>
      <c r="C24" s="66"/>
      <c r="D24" s="21">
        <v>3</v>
      </c>
      <c r="E24" s="22" t="s">
        <v>25</v>
      </c>
    </row>
    <row r="25" spans="1:256" s="12" customFormat="1" ht="33.75" customHeight="1" x14ac:dyDescent="0.3">
      <c r="A25" s="86"/>
      <c r="B25" s="78" t="s">
        <v>50</v>
      </c>
      <c r="C25" s="79"/>
      <c r="D25" s="10">
        <v>1</v>
      </c>
      <c r="E25" s="11"/>
    </row>
    <row r="26" spans="1:256" s="12" customFormat="1" ht="29.25" customHeight="1" x14ac:dyDescent="0.3">
      <c r="A26" s="87"/>
      <c r="B26" s="78" t="s">
        <v>51</v>
      </c>
      <c r="C26" s="79"/>
      <c r="D26" s="10">
        <v>3</v>
      </c>
      <c r="E26" s="11"/>
    </row>
    <row r="27" spans="1:256" s="12" customFormat="1" ht="33.75" customHeight="1" x14ac:dyDescent="0.3">
      <c r="A27" s="24" t="s">
        <v>93</v>
      </c>
      <c r="B27" s="65" t="s">
        <v>43</v>
      </c>
      <c r="C27" s="66"/>
      <c r="D27" s="21">
        <v>4</v>
      </c>
      <c r="E27" s="22" t="s">
        <v>25</v>
      </c>
    </row>
    <row r="28" spans="1:256" s="12" customFormat="1" ht="44.25" customHeight="1" x14ac:dyDescent="0.3">
      <c r="A28" s="25"/>
      <c r="B28" s="78" t="s">
        <v>90</v>
      </c>
      <c r="C28" s="79"/>
      <c r="D28" s="10">
        <v>0</v>
      </c>
      <c r="E28" s="11"/>
    </row>
    <row r="29" spans="1:256" s="12" customFormat="1" ht="43.5" customHeight="1" x14ac:dyDescent="0.3">
      <c r="A29" s="26"/>
      <c r="B29" s="78" t="s">
        <v>91</v>
      </c>
      <c r="C29" s="79"/>
      <c r="D29" s="10">
        <v>2</v>
      </c>
      <c r="E29" s="11"/>
    </row>
    <row r="30" spans="1:256" s="12" customFormat="1" ht="48.75" customHeight="1" thickBot="1" x14ac:dyDescent="0.35">
      <c r="A30" s="26"/>
      <c r="B30" s="76" t="s">
        <v>92</v>
      </c>
      <c r="C30" s="77"/>
      <c r="D30" s="17">
        <v>4</v>
      </c>
      <c r="E30" s="27"/>
      <c r="F30" s="65"/>
      <c r="G30" s="66"/>
      <c r="H30" s="21"/>
      <c r="I30" s="24"/>
      <c r="J30" s="65"/>
      <c r="K30" s="66"/>
      <c r="L30" s="21"/>
      <c r="M30" s="24"/>
      <c r="N30" s="65"/>
      <c r="O30" s="66"/>
      <c r="P30" s="21"/>
      <c r="Q30" s="24"/>
      <c r="R30" s="65"/>
      <c r="S30" s="66"/>
      <c r="T30" s="21"/>
      <c r="U30" s="24"/>
      <c r="V30" s="65"/>
      <c r="W30" s="66"/>
      <c r="X30" s="21"/>
      <c r="Y30" s="24"/>
      <c r="Z30" s="65"/>
      <c r="AA30" s="66"/>
      <c r="AB30" s="21"/>
      <c r="AC30" s="24"/>
      <c r="AD30" s="65"/>
      <c r="AE30" s="66"/>
      <c r="AF30" s="21"/>
      <c r="AG30" s="24"/>
      <c r="AH30" s="65"/>
      <c r="AI30" s="66"/>
      <c r="AJ30" s="21"/>
      <c r="AK30" s="24"/>
      <c r="AL30" s="65"/>
      <c r="AM30" s="66"/>
      <c r="AN30" s="21"/>
      <c r="AO30" s="24"/>
      <c r="AP30" s="65"/>
      <c r="AQ30" s="66"/>
      <c r="AR30" s="21"/>
      <c r="AS30" s="24"/>
      <c r="AT30" s="65"/>
      <c r="AU30" s="66"/>
      <c r="AV30" s="21"/>
      <c r="AW30" s="24"/>
      <c r="AX30" s="65"/>
      <c r="AY30" s="66"/>
      <c r="AZ30" s="21"/>
      <c r="BA30" s="24"/>
      <c r="BB30" s="65"/>
      <c r="BC30" s="66"/>
      <c r="BD30" s="21"/>
      <c r="BE30" s="24"/>
      <c r="BF30" s="65"/>
      <c r="BG30" s="66"/>
      <c r="BH30" s="21"/>
      <c r="BI30" s="24"/>
      <c r="BJ30" s="65"/>
      <c r="BK30" s="66"/>
      <c r="BL30" s="21"/>
      <c r="BM30" s="24"/>
      <c r="BN30" s="65"/>
      <c r="BO30" s="66"/>
      <c r="BP30" s="21"/>
      <c r="BQ30" s="24"/>
      <c r="BR30" s="65"/>
      <c r="BS30" s="66"/>
      <c r="BT30" s="21"/>
      <c r="BU30" s="24"/>
      <c r="BV30" s="65"/>
      <c r="BW30" s="66"/>
      <c r="BX30" s="21">
        <f>BX33</f>
        <v>0</v>
      </c>
      <c r="BY30" s="24">
        <v>1.6</v>
      </c>
      <c r="BZ30" s="65" t="s">
        <v>43</v>
      </c>
      <c r="CA30" s="66"/>
      <c r="CB30" s="21">
        <f>CB33</f>
        <v>0</v>
      </c>
      <c r="CC30" s="24">
        <v>1.6</v>
      </c>
      <c r="CD30" s="65" t="s">
        <v>43</v>
      </c>
      <c r="CE30" s="66"/>
      <c r="CF30" s="21">
        <f>CF33</f>
        <v>0</v>
      </c>
      <c r="CG30" s="24">
        <v>1.6</v>
      </c>
      <c r="CH30" s="65" t="s">
        <v>43</v>
      </c>
      <c r="CI30" s="66"/>
      <c r="CJ30" s="21">
        <f>CJ33</f>
        <v>0</v>
      </c>
      <c r="CK30" s="24">
        <v>1.6</v>
      </c>
      <c r="CL30" s="65" t="s">
        <v>43</v>
      </c>
      <c r="CM30" s="66"/>
      <c r="CN30" s="21">
        <f>CN33</f>
        <v>0</v>
      </c>
      <c r="CO30" s="24">
        <v>1.6</v>
      </c>
      <c r="CP30" s="65" t="s">
        <v>43</v>
      </c>
      <c r="CQ30" s="66"/>
      <c r="CR30" s="21">
        <f>CR33</f>
        <v>0</v>
      </c>
      <c r="CS30" s="24">
        <v>1.6</v>
      </c>
      <c r="CT30" s="65" t="s">
        <v>43</v>
      </c>
      <c r="CU30" s="66"/>
      <c r="CV30" s="21">
        <f>CV33</f>
        <v>0</v>
      </c>
      <c r="CW30" s="24">
        <v>1.6</v>
      </c>
      <c r="CX30" s="65" t="s">
        <v>43</v>
      </c>
      <c r="CY30" s="66"/>
      <c r="CZ30" s="21">
        <f>CZ33</f>
        <v>0</v>
      </c>
      <c r="DA30" s="24">
        <v>1.6</v>
      </c>
      <c r="DB30" s="65" t="s">
        <v>43</v>
      </c>
      <c r="DC30" s="66"/>
      <c r="DD30" s="21">
        <f>DD33</f>
        <v>0</v>
      </c>
      <c r="DE30" s="24">
        <v>1.6</v>
      </c>
      <c r="DF30" s="65" t="s">
        <v>43</v>
      </c>
      <c r="DG30" s="66"/>
      <c r="DH30" s="21">
        <f>DH33</f>
        <v>0</v>
      </c>
      <c r="DI30" s="24">
        <v>1.6</v>
      </c>
      <c r="DJ30" s="65" t="s">
        <v>43</v>
      </c>
      <c r="DK30" s="66"/>
      <c r="DL30" s="21">
        <f>DL33</f>
        <v>0</v>
      </c>
      <c r="DM30" s="24">
        <v>1.6</v>
      </c>
      <c r="DN30" s="65" t="s">
        <v>43</v>
      </c>
      <c r="DO30" s="66"/>
      <c r="DP30" s="21">
        <f>DP33</f>
        <v>0</v>
      </c>
      <c r="DQ30" s="24">
        <v>1.6</v>
      </c>
      <c r="DR30" s="65" t="s">
        <v>43</v>
      </c>
      <c r="DS30" s="66"/>
      <c r="DT30" s="21">
        <f>DT33</f>
        <v>0</v>
      </c>
      <c r="DU30" s="24">
        <v>1.6</v>
      </c>
      <c r="DV30" s="65" t="s">
        <v>43</v>
      </c>
      <c r="DW30" s="66"/>
      <c r="DX30" s="21">
        <f>DX33</f>
        <v>0</v>
      </c>
      <c r="DY30" s="24">
        <v>1.6</v>
      </c>
      <c r="DZ30" s="65" t="s">
        <v>43</v>
      </c>
      <c r="EA30" s="66"/>
      <c r="EB30" s="21">
        <f>EB33</f>
        <v>0</v>
      </c>
      <c r="EC30" s="24">
        <v>1.6</v>
      </c>
      <c r="ED30" s="65" t="s">
        <v>43</v>
      </c>
      <c r="EE30" s="66"/>
      <c r="EF30" s="21">
        <f>EF33</f>
        <v>0</v>
      </c>
      <c r="EG30" s="24">
        <v>1.6</v>
      </c>
      <c r="EH30" s="65" t="s">
        <v>43</v>
      </c>
      <c r="EI30" s="66"/>
      <c r="EJ30" s="21">
        <f>EJ33</f>
        <v>0</v>
      </c>
      <c r="EK30" s="24">
        <v>1.6</v>
      </c>
      <c r="EL30" s="65" t="s">
        <v>43</v>
      </c>
      <c r="EM30" s="66"/>
      <c r="EN30" s="21">
        <f>EN33</f>
        <v>0</v>
      </c>
      <c r="EO30" s="24">
        <v>1.6</v>
      </c>
      <c r="EP30" s="65" t="s">
        <v>43</v>
      </c>
      <c r="EQ30" s="66"/>
      <c r="ER30" s="21">
        <f>ER33</f>
        <v>0</v>
      </c>
      <c r="ES30" s="24">
        <v>1.6</v>
      </c>
      <c r="ET30" s="65" t="s">
        <v>43</v>
      </c>
      <c r="EU30" s="66"/>
      <c r="EV30" s="21">
        <f>EV33</f>
        <v>0</v>
      </c>
      <c r="EW30" s="24">
        <v>1.6</v>
      </c>
      <c r="EX30" s="65" t="s">
        <v>43</v>
      </c>
      <c r="EY30" s="66"/>
      <c r="EZ30" s="21">
        <f>EZ33</f>
        <v>0</v>
      </c>
      <c r="FA30" s="24">
        <v>1.6</v>
      </c>
      <c r="FB30" s="65" t="s">
        <v>43</v>
      </c>
      <c r="FC30" s="66"/>
      <c r="FD30" s="21">
        <f>FD33</f>
        <v>0</v>
      </c>
      <c r="FE30" s="24">
        <v>1.6</v>
      </c>
      <c r="FF30" s="65" t="s">
        <v>43</v>
      </c>
      <c r="FG30" s="66"/>
      <c r="FH30" s="21">
        <f>FH33</f>
        <v>0</v>
      </c>
      <c r="FI30" s="24">
        <v>1.6</v>
      </c>
      <c r="FJ30" s="65" t="s">
        <v>43</v>
      </c>
      <c r="FK30" s="66"/>
      <c r="FL30" s="21">
        <f>FL33</f>
        <v>0</v>
      </c>
      <c r="FM30" s="24">
        <v>1.6</v>
      </c>
      <c r="FN30" s="65" t="s">
        <v>43</v>
      </c>
      <c r="FO30" s="66"/>
      <c r="FP30" s="21">
        <f>FP33</f>
        <v>0</v>
      </c>
      <c r="FQ30" s="24">
        <v>1.6</v>
      </c>
      <c r="FR30" s="65" t="s">
        <v>43</v>
      </c>
      <c r="FS30" s="66"/>
      <c r="FT30" s="21">
        <f>FT33</f>
        <v>0</v>
      </c>
      <c r="FU30" s="24">
        <v>1.6</v>
      </c>
      <c r="FV30" s="65" t="s">
        <v>43</v>
      </c>
      <c r="FW30" s="66"/>
      <c r="FX30" s="21">
        <f>FX33</f>
        <v>0</v>
      </c>
      <c r="FY30" s="24">
        <v>1.6</v>
      </c>
      <c r="FZ30" s="65" t="s">
        <v>43</v>
      </c>
      <c r="GA30" s="66"/>
      <c r="GB30" s="21">
        <f>GB33</f>
        <v>0</v>
      </c>
      <c r="GC30" s="24">
        <v>1.6</v>
      </c>
      <c r="GD30" s="65" t="s">
        <v>43</v>
      </c>
      <c r="GE30" s="66"/>
      <c r="GF30" s="21">
        <f>GF33</f>
        <v>0</v>
      </c>
      <c r="GG30" s="24">
        <v>1.6</v>
      </c>
      <c r="GH30" s="65" t="s">
        <v>43</v>
      </c>
      <c r="GI30" s="66"/>
      <c r="GJ30" s="21">
        <f>GJ33</f>
        <v>0</v>
      </c>
      <c r="GK30" s="24">
        <v>1.6</v>
      </c>
      <c r="GL30" s="65" t="s">
        <v>43</v>
      </c>
      <c r="GM30" s="66"/>
      <c r="GN30" s="21">
        <f>GN33</f>
        <v>0</v>
      </c>
      <c r="GO30" s="24">
        <v>1.6</v>
      </c>
      <c r="GP30" s="65" t="s">
        <v>43</v>
      </c>
      <c r="GQ30" s="66"/>
      <c r="GR30" s="21">
        <f>GR33</f>
        <v>0</v>
      </c>
      <c r="GS30" s="24">
        <v>1.6</v>
      </c>
      <c r="GT30" s="65" t="s">
        <v>43</v>
      </c>
      <c r="GU30" s="66"/>
      <c r="GV30" s="21">
        <f>GV33</f>
        <v>0</v>
      </c>
      <c r="GW30" s="24">
        <v>1.6</v>
      </c>
      <c r="GX30" s="65" t="s">
        <v>43</v>
      </c>
      <c r="GY30" s="66"/>
      <c r="GZ30" s="21">
        <f>GZ33</f>
        <v>0</v>
      </c>
      <c r="HA30" s="24">
        <v>1.6</v>
      </c>
      <c r="HB30" s="65" t="s">
        <v>43</v>
      </c>
      <c r="HC30" s="66"/>
      <c r="HD30" s="21">
        <f>HD33</f>
        <v>0</v>
      </c>
      <c r="HE30" s="24">
        <v>1.6</v>
      </c>
      <c r="HF30" s="65" t="s">
        <v>43</v>
      </c>
      <c r="HG30" s="66"/>
      <c r="HH30" s="21">
        <f>HH33</f>
        <v>0</v>
      </c>
      <c r="HI30" s="24">
        <v>1.6</v>
      </c>
      <c r="HJ30" s="65" t="s">
        <v>43</v>
      </c>
      <c r="HK30" s="66"/>
      <c r="HL30" s="21">
        <f>HL33</f>
        <v>0</v>
      </c>
      <c r="HM30" s="24">
        <v>1.6</v>
      </c>
      <c r="HN30" s="65" t="s">
        <v>43</v>
      </c>
      <c r="HO30" s="66"/>
      <c r="HP30" s="21">
        <f>HP33</f>
        <v>0</v>
      </c>
      <c r="HQ30" s="24">
        <v>1.6</v>
      </c>
      <c r="HR30" s="65" t="s">
        <v>43</v>
      </c>
      <c r="HS30" s="66"/>
      <c r="HT30" s="21">
        <f>HT33</f>
        <v>0</v>
      </c>
      <c r="HU30" s="24">
        <v>1.6</v>
      </c>
      <c r="HV30" s="65" t="s">
        <v>43</v>
      </c>
      <c r="HW30" s="66"/>
      <c r="HX30" s="21">
        <f>HX33</f>
        <v>0</v>
      </c>
      <c r="HY30" s="24">
        <v>1.6</v>
      </c>
      <c r="HZ30" s="65" t="s">
        <v>43</v>
      </c>
      <c r="IA30" s="66"/>
      <c r="IB30" s="21">
        <f>IB33</f>
        <v>0</v>
      </c>
      <c r="IC30" s="24">
        <v>1.6</v>
      </c>
      <c r="ID30" s="65" t="s">
        <v>43</v>
      </c>
      <c r="IE30" s="66"/>
      <c r="IF30" s="21">
        <f>IF33</f>
        <v>0</v>
      </c>
      <c r="IG30" s="24">
        <v>1.6</v>
      </c>
      <c r="IH30" s="65" t="s">
        <v>43</v>
      </c>
      <c r="II30" s="66"/>
      <c r="IJ30" s="21">
        <f>IJ33</f>
        <v>0</v>
      </c>
      <c r="IK30" s="24">
        <v>1.6</v>
      </c>
      <c r="IL30" s="65" t="s">
        <v>43</v>
      </c>
      <c r="IM30" s="66"/>
      <c r="IN30" s="21">
        <f>IN33</f>
        <v>0</v>
      </c>
      <c r="IO30" s="24">
        <v>1.6</v>
      </c>
      <c r="IP30" s="65" t="s">
        <v>43</v>
      </c>
      <c r="IQ30" s="66"/>
      <c r="IR30" s="21">
        <f>IR33</f>
        <v>0</v>
      </c>
      <c r="IS30" s="24">
        <v>1.6</v>
      </c>
      <c r="IT30" s="65" t="s">
        <v>43</v>
      </c>
      <c r="IU30" s="66"/>
      <c r="IV30" s="21">
        <f>IV33</f>
        <v>0</v>
      </c>
    </row>
    <row r="31" spans="1:256" ht="31.5" customHeight="1" x14ac:dyDescent="0.3">
      <c r="A31" s="28" t="s">
        <v>2</v>
      </c>
      <c r="B31" s="82" t="s">
        <v>33</v>
      </c>
      <c r="C31" s="83"/>
      <c r="D31" s="29">
        <f>D32+D36+D41+D46+D49+D52+D56</f>
        <v>30</v>
      </c>
      <c r="E31" s="30"/>
    </row>
    <row r="32" spans="1:256" s="12" customFormat="1" ht="30.75" customHeight="1" x14ac:dyDescent="0.3">
      <c r="A32" s="13" t="s">
        <v>3</v>
      </c>
      <c r="B32" s="65" t="s">
        <v>48</v>
      </c>
      <c r="C32" s="66"/>
      <c r="D32" s="21">
        <v>6</v>
      </c>
      <c r="E32" s="22" t="s">
        <v>24</v>
      </c>
    </row>
    <row r="33" spans="1:5" s="12" customFormat="1" x14ac:dyDescent="0.3">
      <c r="A33" s="67"/>
      <c r="B33" s="78" t="s">
        <v>44</v>
      </c>
      <c r="C33" s="79"/>
      <c r="D33" s="31">
        <v>2</v>
      </c>
      <c r="E33" s="11"/>
    </row>
    <row r="34" spans="1:5" s="12" customFormat="1" ht="30" customHeight="1" x14ac:dyDescent="0.3">
      <c r="A34" s="68"/>
      <c r="B34" s="78" t="s">
        <v>49</v>
      </c>
      <c r="C34" s="79"/>
      <c r="D34" s="10">
        <v>2</v>
      </c>
      <c r="E34" s="11"/>
    </row>
    <row r="35" spans="1:5" s="12" customFormat="1" ht="33" customHeight="1" x14ac:dyDescent="0.3">
      <c r="A35" s="68"/>
      <c r="B35" s="76" t="s">
        <v>119</v>
      </c>
      <c r="C35" s="77"/>
      <c r="D35" s="31">
        <v>2</v>
      </c>
      <c r="E35" s="11"/>
    </row>
    <row r="36" spans="1:5" s="12" customFormat="1" ht="30" x14ac:dyDescent="0.3">
      <c r="A36" s="13" t="s">
        <v>15</v>
      </c>
      <c r="B36" s="65" t="s">
        <v>96</v>
      </c>
      <c r="C36" s="66"/>
      <c r="D36" s="21">
        <v>5</v>
      </c>
      <c r="E36" s="32" t="s">
        <v>95</v>
      </c>
    </row>
    <row r="37" spans="1:5" s="12" customFormat="1" x14ac:dyDescent="0.3">
      <c r="A37" s="67"/>
      <c r="B37" s="84" t="s">
        <v>97</v>
      </c>
      <c r="C37" s="85"/>
      <c r="D37" s="31">
        <v>1</v>
      </c>
      <c r="E37" s="33"/>
    </row>
    <row r="38" spans="1:5" s="12" customFormat="1" x14ac:dyDescent="0.3">
      <c r="A38" s="68"/>
      <c r="B38" s="84" t="s">
        <v>98</v>
      </c>
      <c r="C38" s="85"/>
      <c r="D38" s="31">
        <v>2</v>
      </c>
      <c r="E38" s="34"/>
    </row>
    <row r="39" spans="1:5" s="12" customFormat="1" x14ac:dyDescent="0.3">
      <c r="A39" s="68"/>
      <c r="B39" s="84" t="s">
        <v>99</v>
      </c>
      <c r="C39" s="85"/>
      <c r="D39" s="31">
        <v>3</v>
      </c>
      <c r="E39" s="34"/>
    </row>
    <row r="40" spans="1:5" s="12" customFormat="1" ht="15" customHeight="1" x14ac:dyDescent="0.3">
      <c r="A40" s="68"/>
      <c r="B40" s="84" t="s">
        <v>100</v>
      </c>
      <c r="C40" s="85"/>
      <c r="D40" s="31">
        <v>5</v>
      </c>
      <c r="E40" s="34"/>
    </row>
    <row r="41" spans="1:5" s="12" customFormat="1" ht="30" x14ac:dyDescent="0.3">
      <c r="A41" s="13" t="s">
        <v>16</v>
      </c>
      <c r="B41" s="65" t="s">
        <v>101</v>
      </c>
      <c r="C41" s="66"/>
      <c r="D41" s="21">
        <v>9</v>
      </c>
      <c r="E41" s="32" t="s">
        <v>95</v>
      </c>
    </row>
    <row r="42" spans="1:5" s="12" customFormat="1" x14ac:dyDescent="0.3">
      <c r="A42" s="67"/>
      <c r="B42" s="84" t="s">
        <v>113</v>
      </c>
      <c r="C42" s="85"/>
      <c r="D42" s="31">
        <v>1</v>
      </c>
      <c r="E42" s="33"/>
    </row>
    <row r="43" spans="1:5" s="12" customFormat="1" x14ac:dyDescent="0.3">
      <c r="A43" s="68"/>
      <c r="B43" s="84" t="s">
        <v>114</v>
      </c>
      <c r="C43" s="85"/>
      <c r="D43" s="31">
        <v>3</v>
      </c>
      <c r="E43" s="34"/>
    </row>
    <row r="44" spans="1:5" s="12" customFormat="1" x14ac:dyDescent="0.3">
      <c r="A44" s="68"/>
      <c r="B44" s="84" t="s">
        <v>115</v>
      </c>
      <c r="C44" s="85"/>
      <c r="D44" s="31">
        <v>5</v>
      </c>
      <c r="E44" s="34"/>
    </row>
    <row r="45" spans="1:5" s="12" customFormat="1" ht="15" customHeight="1" x14ac:dyDescent="0.3">
      <c r="A45" s="68"/>
      <c r="B45" s="84" t="s">
        <v>116</v>
      </c>
      <c r="C45" s="85"/>
      <c r="D45" s="31">
        <v>9</v>
      </c>
      <c r="E45" s="34"/>
    </row>
    <row r="46" spans="1:5" s="12" customFormat="1" ht="30" customHeight="1" x14ac:dyDescent="0.3">
      <c r="A46" s="13" t="s">
        <v>102</v>
      </c>
      <c r="B46" s="65" t="s">
        <v>52</v>
      </c>
      <c r="C46" s="66"/>
      <c r="D46" s="21">
        <f>SUM(D47:D48)</f>
        <v>2</v>
      </c>
      <c r="E46" s="32" t="s">
        <v>95</v>
      </c>
    </row>
    <row r="47" spans="1:5" s="12" customFormat="1" ht="31.5" customHeight="1" x14ac:dyDescent="0.3">
      <c r="A47" s="67"/>
      <c r="B47" s="78" t="s">
        <v>106</v>
      </c>
      <c r="C47" s="79"/>
      <c r="D47" s="10">
        <v>2</v>
      </c>
      <c r="E47" s="33"/>
    </row>
    <row r="48" spans="1:5" s="12" customFormat="1" ht="31.5" customHeight="1" x14ac:dyDescent="0.3">
      <c r="A48" s="68"/>
      <c r="B48" s="78" t="s">
        <v>107</v>
      </c>
      <c r="C48" s="79"/>
      <c r="D48" s="10">
        <v>0</v>
      </c>
      <c r="E48" s="34"/>
    </row>
    <row r="49" spans="1:5" s="12" customFormat="1" ht="21.75" customHeight="1" x14ac:dyDescent="0.3">
      <c r="A49" s="13" t="s">
        <v>4</v>
      </c>
      <c r="B49" s="65" t="s">
        <v>17</v>
      </c>
      <c r="C49" s="66"/>
      <c r="D49" s="21">
        <v>2</v>
      </c>
      <c r="E49" s="32" t="s">
        <v>95</v>
      </c>
    </row>
    <row r="50" spans="1:5" ht="30.75" customHeight="1" x14ac:dyDescent="0.3">
      <c r="A50" s="67"/>
      <c r="B50" s="78" t="s">
        <v>103</v>
      </c>
      <c r="C50" s="79"/>
      <c r="D50" s="10">
        <v>2</v>
      </c>
      <c r="E50" s="35"/>
    </row>
    <row r="51" spans="1:5" ht="32.25" customHeight="1" x14ac:dyDescent="0.3">
      <c r="A51" s="68"/>
      <c r="B51" s="78" t="s">
        <v>104</v>
      </c>
      <c r="C51" s="79"/>
      <c r="D51" s="10">
        <v>0</v>
      </c>
      <c r="E51" s="36"/>
    </row>
    <row r="52" spans="1:5" ht="21" customHeight="1" x14ac:dyDescent="0.3">
      <c r="A52" s="37" t="s">
        <v>5</v>
      </c>
      <c r="B52" s="65" t="s">
        <v>28</v>
      </c>
      <c r="C52" s="66"/>
      <c r="D52" s="21">
        <f>SUM(D53:D55)</f>
        <v>5</v>
      </c>
      <c r="E52" s="22" t="s">
        <v>24</v>
      </c>
    </row>
    <row r="53" spans="1:5" ht="21.75" customHeight="1" x14ac:dyDescent="0.3">
      <c r="A53" s="69"/>
      <c r="B53" s="78" t="s">
        <v>21</v>
      </c>
      <c r="C53" s="79"/>
      <c r="D53" s="31">
        <v>2</v>
      </c>
      <c r="E53" s="38"/>
    </row>
    <row r="54" spans="1:5" ht="21.75" customHeight="1" x14ac:dyDescent="0.3">
      <c r="A54" s="70"/>
      <c r="B54" s="78" t="s">
        <v>20</v>
      </c>
      <c r="C54" s="79"/>
      <c r="D54" s="31">
        <v>2</v>
      </c>
      <c r="E54" s="39"/>
    </row>
    <row r="55" spans="1:5" ht="30.75" customHeight="1" x14ac:dyDescent="0.3">
      <c r="A55" s="71"/>
      <c r="B55" s="78" t="s">
        <v>26</v>
      </c>
      <c r="C55" s="79"/>
      <c r="D55" s="10">
        <v>1</v>
      </c>
      <c r="E55" s="40"/>
    </row>
    <row r="56" spans="1:5" ht="31.5" customHeight="1" x14ac:dyDescent="0.3">
      <c r="A56" s="13" t="s">
        <v>105</v>
      </c>
      <c r="B56" s="65" t="s">
        <v>37</v>
      </c>
      <c r="C56" s="66"/>
      <c r="D56" s="21">
        <f>SUM(D57:D58)</f>
        <v>1</v>
      </c>
      <c r="E56" s="32" t="s">
        <v>95</v>
      </c>
    </row>
    <row r="57" spans="1:5" ht="31.5" customHeight="1" x14ac:dyDescent="0.3">
      <c r="A57" s="106"/>
      <c r="B57" s="76" t="s">
        <v>39</v>
      </c>
      <c r="C57" s="77"/>
      <c r="D57" s="31">
        <v>0</v>
      </c>
      <c r="E57" s="35"/>
    </row>
    <row r="58" spans="1:5" ht="30" customHeight="1" thickBot="1" x14ac:dyDescent="0.35">
      <c r="A58" s="107"/>
      <c r="B58" s="97" t="s">
        <v>40</v>
      </c>
      <c r="C58" s="98"/>
      <c r="D58" s="41">
        <v>1</v>
      </c>
      <c r="E58" s="42"/>
    </row>
    <row r="59" spans="1:5" ht="45.75" customHeight="1" x14ac:dyDescent="0.3">
      <c r="A59" s="43" t="s">
        <v>6</v>
      </c>
      <c r="B59" s="101" t="s">
        <v>34</v>
      </c>
      <c r="C59" s="102"/>
      <c r="D59" s="29">
        <f>D60+D63+D66+D71+D74+D77</f>
        <v>30</v>
      </c>
      <c r="E59" s="30"/>
    </row>
    <row r="60" spans="1:5" ht="21.75" customHeight="1" x14ac:dyDescent="0.3">
      <c r="A60" s="13" t="s">
        <v>7</v>
      </c>
      <c r="B60" s="65" t="s">
        <v>19</v>
      </c>
      <c r="C60" s="66"/>
      <c r="D60" s="21">
        <v>5</v>
      </c>
      <c r="E60" s="22" t="s">
        <v>24</v>
      </c>
    </row>
    <row r="61" spans="1:5" ht="28.5" customHeight="1" x14ac:dyDescent="0.3">
      <c r="A61" s="72"/>
      <c r="B61" s="78" t="s">
        <v>53</v>
      </c>
      <c r="C61" s="79"/>
      <c r="D61" s="10">
        <v>2</v>
      </c>
      <c r="E61" s="19"/>
    </row>
    <row r="62" spans="1:5" ht="30" customHeight="1" x14ac:dyDescent="0.3">
      <c r="A62" s="73"/>
      <c r="B62" s="78" t="s">
        <v>54</v>
      </c>
      <c r="C62" s="79"/>
      <c r="D62" s="10">
        <v>3</v>
      </c>
      <c r="E62" s="20"/>
    </row>
    <row r="63" spans="1:5" ht="15" customHeight="1" x14ac:dyDescent="0.3">
      <c r="A63" s="13" t="s">
        <v>8</v>
      </c>
      <c r="B63" s="65" t="s">
        <v>55</v>
      </c>
      <c r="C63" s="66"/>
      <c r="D63" s="24">
        <v>6</v>
      </c>
      <c r="E63" s="22" t="s">
        <v>24</v>
      </c>
    </row>
    <row r="64" spans="1:5" ht="15" customHeight="1" x14ac:dyDescent="0.3">
      <c r="A64" s="74"/>
      <c r="B64" s="99" t="s">
        <v>56</v>
      </c>
      <c r="C64" s="100"/>
      <c r="D64" s="10">
        <v>3</v>
      </c>
      <c r="E64" s="20"/>
    </row>
    <row r="65" spans="1:5" ht="35.25" customHeight="1" x14ac:dyDescent="0.3">
      <c r="A65" s="75"/>
      <c r="B65" s="99" t="s">
        <v>108</v>
      </c>
      <c r="C65" s="100"/>
      <c r="D65" s="44">
        <v>3</v>
      </c>
      <c r="E65" s="20"/>
    </row>
    <row r="66" spans="1:5" ht="30.75" customHeight="1" x14ac:dyDescent="0.3">
      <c r="A66" s="45" t="s">
        <v>18</v>
      </c>
      <c r="B66" s="108" t="s">
        <v>27</v>
      </c>
      <c r="C66" s="109"/>
      <c r="D66" s="21">
        <f>SUM(D67:D70)</f>
        <v>8</v>
      </c>
      <c r="E66" s="22" t="s">
        <v>24</v>
      </c>
    </row>
    <row r="67" spans="1:5" ht="18" customHeight="1" x14ac:dyDescent="0.3">
      <c r="A67" s="46"/>
      <c r="B67" s="76" t="s">
        <v>73</v>
      </c>
      <c r="C67" s="77"/>
      <c r="D67" s="31">
        <v>2</v>
      </c>
      <c r="E67" s="35"/>
    </row>
    <row r="68" spans="1:5" ht="34.5" customHeight="1" x14ac:dyDescent="0.3">
      <c r="A68" s="47"/>
      <c r="B68" s="84" t="s">
        <v>57</v>
      </c>
      <c r="C68" s="85"/>
      <c r="D68" s="31">
        <v>2</v>
      </c>
      <c r="E68" s="36"/>
    </row>
    <row r="69" spans="1:5" ht="37.5" customHeight="1" x14ac:dyDescent="0.3">
      <c r="A69" s="47"/>
      <c r="B69" s="84" t="s">
        <v>118</v>
      </c>
      <c r="C69" s="85"/>
      <c r="D69" s="31">
        <v>2</v>
      </c>
      <c r="E69" s="36"/>
    </row>
    <row r="70" spans="1:5" ht="44.25" customHeight="1" x14ac:dyDescent="0.3">
      <c r="A70" s="48"/>
      <c r="B70" s="78" t="s">
        <v>117</v>
      </c>
      <c r="C70" s="79"/>
      <c r="D70" s="10">
        <v>2</v>
      </c>
      <c r="E70" s="36"/>
    </row>
    <row r="71" spans="1:5" ht="34.5" customHeight="1" x14ac:dyDescent="0.3">
      <c r="A71" s="49" t="s">
        <v>109</v>
      </c>
      <c r="B71" s="65" t="s">
        <v>29</v>
      </c>
      <c r="C71" s="66"/>
      <c r="D71" s="21">
        <v>4</v>
      </c>
      <c r="E71" s="22" t="s">
        <v>24</v>
      </c>
    </row>
    <row r="72" spans="1:5" ht="31.5" customHeight="1" x14ac:dyDescent="0.3">
      <c r="A72" s="50"/>
      <c r="B72" s="78" t="s">
        <v>74</v>
      </c>
      <c r="C72" s="79"/>
      <c r="D72" s="10">
        <v>2</v>
      </c>
      <c r="E72" s="19"/>
    </row>
    <row r="73" spans="1:5" ht="33" customHeight="1" x14ac:dyDescent="0.3">
      <c r="A73" s="50"/>
      <c r="B73" s="78" t="s">
        <v>75</v>
      </c>
      <c r="C73" s="79"/>
      <c r="D73" s="10">
        <v>2</v>
      </c>
      <c r="E73" s="20"/>
    </row>
    <row r="74" spans="1:5" ht="33" customHeight="1" x14ac:dyDescent="0.3">
      <c r="A74" s="49" t="s">
        <v>110</v>
      </c>
      <c r="B74" s="65" t="s">
        <v>59</v>
      </c>
      <c r="C74" s="66"/>
      <c r="D74" s="21">
        <v>4</v>
      </c>
      <c r="E74" s="22" t="s">
        <v>24</v>
      </c>
    </row>
    <row r="75" spans="1:5" x14ac:dyDescent="0.3">
      <c r="A75" s="121"/>
      <c r="B75" s="76" t="s">
        <v>60</v>
      </c>
      <c r="C75" s="77"/>
      <c r="D75" s="10">
        <v>2</v>
      </c>
      <c r="E75" s="20"/>
    </row>
    <row r="76" spans="1:5" ht="19.5" customHeight="1" x14ac:dyDescent="0.3">
      <c r="A76" s="122"/>
      <c r="B76" s="76" t="s">
        <v>61</v>
      </c>
      <c r="C76" s="77"/>
      <c r="D76" s="10">
        <v>2</v>
      </c>
      <c r="E76" s="20"/>
    </row>
    <row r="77" spans="1:5" ht="15" customHeight="1" x14ac:dyDescent="0.3">
      <c r="A77" s="49" t="s">
        <v>111</v>
      </c>
      <c r="B77" s="65" t="s">
        <v>58</v>
      </c>
      <c r="C77" s="66"/>
      <c r="D77" s="21">
        <v>3</v>
      </c>
      <c r="E77" s="22" t="s">
        <v>25</v>
      </c>
    </row>
    <row r="78" spans="1:5" ht="29.25" customHeight="1" x14ac:dyDescent="0.3">
      <c r="A78" s="72"/>
      <c r="B78" s="78" t="s">
        <v>62</v>
      </c>
      <c r="C78" s="79"/>
      <c r="D78" s="51">
        <v>0</v>
      </c>
      <c r="E78" s="20"/>
    </row>
    <row r="79" spans="1:5" ht="32.25" customHeight="1" x14ac:dyDescent="0.3">
      <c r="A79" s="128"/>
      <c r="B79" s="78" t="s">
        <v>63</v>
      </c>
      <c r="C79" s="79"/>
      <c r="D79" s="52">
        <v>1</v>
      </c>
      <c r="E79" s="20"/>
    </row>
    <row r="80" spans="1:5" ht="30" customHeight="1" thickBot="1" x14ac:dyDescent="0.35">
      <c r="A80" s="73"/>
      <c r="B80" s="78" t="s">
        <v>64</v>
      </c>
      <c r="C80" s="79"/>
      <c r="D80" s="53">
        <v>3</v>
      </c>
      <c r="E80" s="54"/>
    </row>
    <row r="81" spans="1:5" ht="40.5" customHeight="1" x14ac:dyDescent="0.3">
      <c r="A81" s="55">
        <v>4</v>
      </c>
      <c r="B81" s="82" t="s">
        <v>35</v>
      </c>
      <c r="C81" s="83"/>
      <c r="D81" s="29">
        <f>D82+D85</f>
        <v>10</v>
      </c>
      <c r="E81" s="30"/>
    </row>
    <row r="82" spans="1:5" ht="30.75" customHeight="1" x14ac:dyDescent="0.3">
      <c r="A82" s="13" t="s">
        <v>9</v>
      </c>
      <c r="B82" s="65" t="s">
        <v>30</v>
      </c>
      <c r="C82" s="66"/>
      <c r="D82" s="21">
        <v>3</v>
      </c>
      <c r="E82" s="32" t="s">
        <v>66</v>
      </c>
    </row>
    <row r="83" spans="1:5" ht="61.5" customHeight="1" x14ac:dyDescent="0.3">
      <c r="A83" s="67"/>
      <c r="B83" s="78" t="s">
        <v>65</v>
      </c>
      <c r="C83" s="79"/>
      <c r="D83" s="10">
        <v>1</v>
      </c>
      <c r="E83" s="19"/>
    </row>
    <row r="84" spans="1:5" ht="32.25" customHeight="1" x14ac:dyDescent="0.3">
      <c r="A84" s="68"/>
      <c r="B84" s="78" t="s">
        <v>67</v>
      </c>
      <c r="C84" s="79"/>
      <c r="D84" s="56">
        <v>2</v>
      </c>
      <c r="E84" s="57"/>
    </row>
    <row r="85" spans="1:5" ht="27.75" customHeight="1" x14ac:dyDescent="0.3">
      <c r="A85" s="23" t="s">
        <v>10</v>
      </c>
      <c r="B85" s="80" t="s">
        <v>68</v>
      </c>
      <c r="C85" s="81"/>
      <c r="D85" s="21">
        <f>SUM(D86:D89)</f>
        <v>7</v>
      </c>
      <c r="E85" s="15" t="s">
        <v>24</v>
      </c>
    </row>
    <row r="86" spans="1:5" ht="28.5" customHeight="1" x14ac:dyDescent="0.3">
      <c r="A86" s="106"/>
      <c r="B86" s="78" t="s">
        <v>69</v>
      </c>
      <c r="C86" s="79"/>
      <c r="D86" s="31">
        <v>2</v>
      </c>
      <c r="E86" s="58"/>
    </row>
    <row r="87" spans="1:5" ht="29.25" customHeight="1" x14ac:dyDescent="0.3">
      <c r="A87" s="129"/>
      <c r="B87" s="78" t="s">
        <v>71</v>
      </c>
      <c r="C87" s="79"/>
      <c r="D87" s="31">
        <v>2</v>
      </c>
      <c r="E87" s="58"/>
    </row>
    <row r="88" spans="1:5" ht="31.5" customHeight="1" x14ac:dyDescent="0.3">
      <c r="A88" s="129"/>
      <c r="B88" s="78" t="s">
        <v>70</v>
      </c>
      <c r="C88" s="79"/>
      <c r="D88" s="31">
        <v>2</v>
      </c>
      <c r="E88" s="58"/>
    </row>
    <row r="89" spans="1:5" ht="30.75" customHeight="1" thickBot="1" x14ac:dyDescent="0.35">
      <c r="A89" s="107"/>
      <c r="B89" s="97" t="s">
        <v>112</v>
      </c>
      <c r="C89" s="98"/>
      <c r="D89" s="59">
        <v>1</v>
      </c>
      <c r="E89" s="60"/>
    </row>
    <row r="90" spans="1:5" x14ac:dyDescent="0.3">
      <c r="A90" s="125" t="s">
        <v>36</v>
      </c>
      <c r="B90" s="126"/>
      <c r="C90" s="126"/>
      <c r="D90" s="126"/>
      <c r="E90" s="127"/>
    </row>
    <row r="91" spans="1:5" ht="31.5" customHeight="1" x14ac:dyDescent="0.3">
      <c r="A91" s="110" t="s">
        <v>11</v>
      </c>
      <c r="B91" s="111"/>
      <c r="C91" s="111"/>
      <c r="D91" s="111"/>
      <c r="E91" s="112"/>
    </row>
    <row r="92" spans="1:5" ht="15" customHeight="1" x14ac:dyDescent="0.3">
      <c r="A92" s="110" t="s">
        <v>31</v>
      </c>
      <c r="B92" s="111"/>
      <c r="C92" s="111"/>
      <c r="D92" s="111"/>
      <c r="E92" s="112"/>
    </row>
    <row r="93" spans="1:5" ht="31.5" customHeight="1" thickBot="1" x14ac:dyDescent="0.35">
      <c r="A93" s="103" t="s">
        <v>32</v>
      </c>
      <c r="B93" s="104"/>
      <c r="C93" s="104"/>
      <c r="D93" s="104"/>
      <c r="E93" s="105"/>
    </row>
  </sheetData>
  <mergeCells count="174">
    <mergeCell ref="A1:E1"/>
    <mergeCell ref="A90:E90"/>
    <mergeCell ref="A78:A80"/>
    <mergeCell ref="B86:C86"/>
    <mergeCell ref="A86:A89"/>
    <mergeCell ref="B89:C89"/>
    <mergeCell ref="A17:A20"/>
    <mergeCell ref="B20:C20"/>
    <mergeCell ref="B33:C33"/>
    <mergeCell ref="B17:C17"/>
    <mergeCell ref="B31:C31"/>
    <mergeCell ref="B32:C32"/>
    <mergeCell ref="B23:C23"/>
    <mergeCell ref="B25:C25"/>
    <mergeCell ref="A93:E93"/>
    <mergeCell ref="A57:A58"/>
    <mergeCell ref="B87:C87"/>
    <mergeCell ref="B88:C88"/>
    <mergeCell ref="B66:C66"/>
    <mergeCell ref="B68:C68"/>
    <mergeCell ref="B74:C74"/>
    <mergeCell ref="A91:E91"/>
    <mergeCell ref="A92:E92"/>
    <mergeCell ref="B76:C76"/>
    <mergeCell ref="A75:A76"/>
    <mergeCell ref="B62:C62"/>
    <mergeCell ref="B61:C61"/>
    <mergeCell ref="B60:C60"/>
    <mergeCell ref="B59:C59"/>
    <mergeCell ref="B63:C63"/>
    <mergeCell ref="B64:C64"/>
    <mergeCell ref="B43:C43"/>
    <mergeCell ref="B44:C44"/>
    <mergeCell ref="B45:C45"/>
    <mergeCell ref="B49:C49"/>
    <mergeCell ref="B47:C47"/>
    <mergeCell ref="A4:E4"/>
    <mergeCell ref="A2:C2"/>
    <mergeCell ref="B21:C21"/>
    <mergeCell ref="B22:C22"/>
    <mergeCell ref="A22:A23"/>
    <mergeCell ref="A6:C6"/>
    <mergeCell ref="A5:E5"/>
    <mergeCell ref="B18:C18"/>
    <mergeCell ref="B19:C19"/>
    <mergeCell ref="B11:C11"/>
    <mergeCell ref="A3:E3"/>
    <mergeCell ref="A8:C8"/>
    <mergeCell ref="B9:C9"/>
    <mergeCell ref="A7:C7"/>
    <mergeCell ref="A50:A51"/>
    <mergeCell ref="B55:C55"/>
    <mergeCell ref="B51:C51"/>
    <mergeCell ref="B50:C50"/>
    <mergeCell ref="B54:C54"/>
    <mergeCell ref="B16:C16"/>
    <mergeCell ref="B37:C37"/>
    <mergeCell ref="B40:C40"/>
    <mergeCell ref="A37:A40"/>
    <mergeCell ref="B39:C39"/>
    <mergeCell ref="B41:C41"/>
    <mergeCell ref="B53:C53"/>
    <mergeCell ref="B38:C38"/>
    <mergeCell ref="A42:A45"/>
    <mergeCell ref="B42:C42"/>
    <mergeCell ref="B29:C29"/>
    <mergeCell ref="B46:C46"/>
    <mergeCell ref="B52:C52"/>
    <mergeCell ref="A47:A48"/>
    <mergeCell ref="B27:C27"/>
    <mergeCell ref="B30:C30"/>
    <mergeCell ref="B34:C34"/>
    <mergeCell ref="B36:C36"/>
    <mergeCell ref="V30:W30"/>
    <mergeCell ref="A25:A26"/>
    <mergeCell ref="B24:C24"/>
    <mergeCell ref="B28:C28"/>
    <mergeCell ref="A33:A35"/>
    <mergeCell ref="B26:C26"/>
    <mergeCell ref="A10:A11"/>
    <mergeCell ref="B14:C14"/>
    <mergeCell ref="B15:C15"/>
    <mergeCell ref="A14:A15"/>
    <mergeCell ref="B10:C10"/>
    <mergeCell ref="B13:C13"/>
    <mergeCell ref="B12:C12"/>
    <mergeCell ref="J30:K30"/>
    <mergeCell ref="N30:O30"/>
    <mergeCell ref="R30:S30"/>
    <mergeCell ref="B80:C80"/>
    <mergeCell ref="B85:C85"/>
    <mergeCell ref="B73:C73"/>
    <mergeCell ref="B84:C84"/>
    <mergeCell ref="B79:C79"/>
    <mergeCell ref="B81:C81"/>
    <mergeCell ref="B82:C82"/>
    <mergeCell ref="B83:C83"/>
    <mergeCell ref="B78:C78"/>
    <mergeCell ref="B75:C75"/>
    <mergeCell ref="B71:C71"/>
    <mergeCell ref="B72:C72"/>
    <mergeCell ref="B77:C77"/>
    <mergeCell ref="B69:C69"/>
    <mergeCell ref="B70:C70"/>
    <mergeCell ref="B48:C48"/>
    <mergeCell ref="B67:C67"/>
    <mergeCell ref="B56:C56"/>
    <mergeCell ref="B57:C57"/>
    <mergeCell ref="B58:C58"/>
    <mergeCell ref="B65:C65"/>
    <mergeCell ref="A83:A84"/>
    <mergeCell ref="A53:A55"/>
    <mergeCell ref="A61:A62"/>
    <mergeCell ref="A64:A65"/>
    <mergeCell ref="DB30:DC30"/>
    <mergeCell ref="BZ30:CA30"/>
    <mergeCell ref="CD30:CE30"/>
    <mergeCell ref="CH30:CI30"/>
    <mergeCell ref="CL30:CM30"/>
    <mergeCell ref="CP30:CQ30"/>
    <mergeCell ref="BN30:BO30"/>
    <mergeCell ref="BR30:BS30"/>
    <mergeCell ref="BV30:BW30"/>
    <mergeCell ref="AP30:AQ30"/>
    <mergeCell ref="AT30:AU30"/>
    <mergeCell ref="AX30:AY30"/>
    <mergeCell ref="BB30:BC30"/>
    <mergeCell ref="BF30:BG30"/>
    <mergeCell ref="BJ30:BK30"/>
    <mergeCell ref="Z30:AA30"/>
    <mergeCell ref="AD30:AE30"/>
    <mergeCell ref="AL30:AM30"/>
    <mergeCell ref="B35:C35"/>
    <mergeCell ref="F30:G30"/>
    <mergeCell ref="AH30:AI30"/>
    <mergeCell ref="ET30:EU30"/>
    <mergeCell ref="DJ30:DK30"/>
    <mergeCell ref="IH30:II30"/>
    <mergeCell ref="IL30:IM30"/>
    <mergeCell ref="IP30:IQ30"/>
    <mergeCell ref="GH30:GI30"/>
    <mergeCell ref="GL30:GM30"/>
    <mergeCell ref="GP30:GQ30"/>
    <mergeCell ref="GT30:GU30"/>
    <mergeCell ref="HB30:HC30"/>
    <mergeCell ref="GX30:GY30"/>
    <mergeCell ref="HN30:HO30"/>
    <mergeCell ref="FR30:FS30"/>
    <mergeCell ref="FV30:FW30"/>
    <mergeCell ref="DN30:DO30"/>
    <mergeCell ref="DR30:DS30"/>
    <mergeCell ref="DV30:DW30"/>
    <mergeCell ref="DZ30:EA30"/>
    <mergeCell ref="EP30:EQ30"/>
    <mergeCell ref="CT30:CU30"/>
    <mergeCell ref="CX30:CY30"/>
    <mergeCell ref="ED30:EE30"/>
    <mergeCell ref="DF30:DG30"/>
    <mergeCell ref="IT30:IU30"/>
    <mergeCell ref="HR30:HS30"/>
    <mergeCell ref="HV30:HW30"/>
    <mergeCell ref="HZ30:IA30"/>
    <mergeCell ref="ID30:IE30"/>
    <mergeCell ref="EH30:EI30"/>
    <mergeCell ref="EL30:EM30"/>
    <mergeCell ref="GD30:GE30"/>
    <mergeCell ref="HF30:HG30"/>
    <mergeCell ref="HJ30:HK30"/>
    <mergeCell ref="FZ30:GA30"/>
    <mergeCell ref="EX30:EY30"/>
    <mergeCell ref="FB30:FC30"/>
    <mergeCell ref="FF30:FG30"/>
    <mergeCell ref="FJ30:FK30"/>
    <mergeCell ref="FN30:FO30"/>
  </mergeCells>
  <phoneticPr fontId="7" type="noConversion"/>
  <pageMargins left="0.7" right="0.7" top="0.75" bottom="0.75" header="0.3" footer="0.3"/>
  <pageSetup paperSize="9" scale="88" fitToHeight="0" orientation="landscape" r:id="rId1"/>
  <headerFooter alignWithMargins="0"/>
  <rowBreaks count="1" manualBreakCount="1">
    <brk id="89"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vt:i4>
      </vt:variant>
      <vt:variant>
        <vt:lpstr>Zone denumite</vt:lpstr>
      </vt:variant>
      <vt:variant>
        <vt:i4>1</vt:i4>
      </vt:variant>
    </vt:vector>
  </HeadingPairs>
  <TitlesOfParts>
    <vt:vector size="2" baseType="lpstr">
      <vt:lpstr>Foaie1</vt:lpstr>
      <vt:lpstr>Foaie1!Zona_de_imprimat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daniela.badea</cp:lastModifiedBy>
  <cp:lastPrinted>2017-04-09T09:57:43Z</cp:lastPrinted>
  <dcterms:created xsi:type="dcterms:W3CDTF">2016-03-29T05:43:46Z</dcterms:created>
  <dcterms:modified xsi:type="dcterms:W3CDTF">2017-07-05T12:31:56Z</dcterms:modified>
</cp:coreProperties>
</file>